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<sst xmlns="http://schemas.openxmlformats.org/spreadsheetml/2006/main" uniqueCount="390">
  <si>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</si>
  <si>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</si>
  <si>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</si>
  <si>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</si>
  <si>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</si>
  <si>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</si>
  <si>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</si>
  <si>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</si>
  <si>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</si>
  <si>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</si>
  <si>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</si>
  <si>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</si>
  <si>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</si>
  <si>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</si>
  <si>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</si>
  <si>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弓道</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</si>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</sst>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customWidth="true" style="0"/>
    <col min="99" max="99" width="10.69921875"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C009</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9</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15</v>
      </c>
      <c r="CU20" s="461"/>
      <c r="CV20" s="460" t="s">
        <v>120</v>
      </c>
      <c r="CW20" s="461"/>
      <c r="CX20" s="117" t="s">
        <v>121</v>
      </c>
      <c r="CY20" s="460" t="s">
        <v>122</v>
      </c>
      <c r="CZ20" s="461"/>
      <c r="DA20" s="460" t="s">
        <v>123</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f>VLOOKUP($R$7,$F$124:$AI$160,12,FALSE)</f>
        <v/>
      </c>
      <c r="AL120" s="158" t="str">
        <f>VLOOKUP($R$7,$F$124:$AI$160,13,FALSE)</f>
        <v>n</v>
      </c>
      <c r="AM120" s="158" t="str">
        <f>VLOOKUP($R$7,$F$124:$AI$160,14,FALSE)</f>
        <v>n</v>
      </c>
      <c r="AN120" s="158" t="str">
        <f>VLOOKUP($R$7,$F$124:$AI$160,15,FALSE)</f>
        <v>n</v>
      </c>
      <c r="AO120" s="158">
        <f>VLOOKUP($R$7,$F$124:$AI$160,16,FALSE)</f>
        <v/>
      </c>
      <c r="AP120" s="158">
        <f>VLOOKUP($R$7,$F$124:$AI$160,17,FALSE)</f>
        <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15</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C367BA-FD0E-4A3E-89A9-593DC1A39FF1}"/>
</file>

<file path=customXml/itemProps2.xml><?xml version="1.0" encoding="utf-8"?>
<ds:datastoreItem xmlns:ds="http://schemas.openxmlformats.org/officeDocument/2006/customXml" ds:itemID="{AD0F7A09-6EE2-484D-B3B5-9B218B1CD72F}"/>
</file>

<file path=customXml/itemProps3.xml><?xml version="1.0" encoding="utf-8"?>
<ds:datastoreItem xmlns:ds="http://schemas.openxmlformats.org/officeDocument/2006/customXml" ds:itemID="{C579679E-1B1A-4FAD-A2B7-7833AC3466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