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<sst xmlns="http://schemas.openxmlformats.org/spreadsheetml/2006/main" uniqueCount="376">
  <si>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</si>
  <si>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</si>
  <si>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</si>
  <si>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</si>
  <si>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</si>
  <si>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</si>
  <si>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</si>
  <si>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</si>
  <si>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</si>
  <si>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</si>
  <si>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</si>
  <si>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</si>
  <si>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</si>
  <si>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</si>
  <si>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ウォークラリー</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</si>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</sst>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C016</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16</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116</v>
      </c>
      <c r="CL20" s="516" t="s">
        <v>117</v>
      </c>
      <c r="CM20" s="518"/>
      <c r="CN20" s="154" t="s">
        <v>118</v>
      </c>
      <c r="CO20" s="516" t="s">
        <v>119</v>
      </c>
      <c r="CP20" s="517"/>
      <c r="CQ20" s="518"/>
      <c r="CR20" s="516" t="s">
        <v>120</v>
      </c>
      <c r="CS20" s="518"/>
      <c r="CT20" s="516" t="s">
        <v>121</v>
      </c>
      <c r="CU20" s="518"/>
      <c r="CV20" s="516" t="s">
        <v>122</v>
      </c>
      <c r="CW20" s="518"/>
      <c r="CX20" s="516" t="s">
        <v>123</v>
      </c>
      <c r="CY20" s="517"/>
      <c r="CZ20" s="517"/>
      <c r="DA20" s="517"/>
      <c r="DB20" s="518"/>
      <c r="DC20" s="516" t="s">
        <v>124</v>
      </c>
      <c r="DD20" s="517"/>
      <c r="DE20" s="517"/>
      <c r="DF20" s="517"/>
      <c r="DG20" s="517"/>
      <c r="DH20" s="518"/>
      <c r="DI20" s="154" t="s">
        <v>125</v>
      </c>
      <c r="DJ20" s="516" t="s">
        <v>126</v>
      </c>
      <c r="DK20" s="517"/>
      <c r="DL20" s="518"/>
      <c r="DM20" s="516" t="s">
        <v>127</v>
      </c>
      <c r="DN20" s="518"/>
      <c r="DO20" s="516" t="s">
        <v>128</v>
      </c>
      <c r="DP20" s="518"/>
      <c r="DQ20" s="154" t="s">
        <v>14</v>
      </c>
      <c r="DR20" s="516" t="s">
        <v>129</v>
      </c>
      <c r="DS20" s="517"/>
      <c r="DT20" s="517"/>
      <c r="DU20" s="517"/>
      <c r="DV20" s="517"/>
      <c r="DW20" s="517"/>
      <c r="DX20" s="518"/>
      <c r="DY20" s="154" t="s">
        <v>130</v>
      </c>
      <c r="DZ20" s="154" t="s">
        <v>131</v>
      </c>
      <c r="EA20" s="516" t="s">
        <v>132</v>
      </c>
      <c r="EB20" s="518"/>
      <c r="EC20" s="516" t="s">
        <v>133</v>
      </c>
      <c r="ED20" s="517"/>
      <c r="EE20" s="517"/>
      <c r="EF20" s="518"/>
      <c r="EG20" s="154" t="s">
        <v>134</v>
      </c>
      <c r="EH20" s="516" t="s">
        <v>135</v>
      </c>
      <c r="EI20" s="517"/>
      <c r="EJ20" s="517"/>
      <c r="EK20" s="518"/>
      <c r="EL20" s="516" t="s">
        <v>136</v>
      </c>
      <c r="EM20" s="518"/>
      <c r="EN20" s="516" t="s">
        <v>137</v>
      </c>
      <c r="EO20" s="518"/>
      <c r="EP20" s="154" t="s">
        <v>138</v>
      </c>
      <c r="EQ20" s="516" t="s">
        <v>139</v>
      </c>
      <c r="ER20" s="518"/>
      <c r="ES20" s="516" t="s">
        <v>140</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141</v>
      </c>
      <c r="AN21" s="25" t="s">
        <v>142</v>
      </c>
      <c r="AO21" s="28" t="s">
        <v>143</v>
      </c>
      <c r="AP21" s="28" t="s">
        <v>144</v>
      </c>
      <c r="AQ21" s="25" t="s">
        <v>145</v>
      </c>
      <c r="AR21" s="25" t="s">
        <v>146</v>
      </c>
      <c r="AS21" s="25" t="s">
        <v>147</v>
      </c>
      <c r="AT21" s="25" t="s">
        <v>148</v>
      </c>
      <c r="AU21" s="26" t="s">
        <v>149</v>
      </c>
      <c r="AV21" s="27" t="s">
        <v>150</v>
      </c>
      <c r="AW21" s="29" t="s">
        <v>151</v>
      </c>
      <c r="AX21" s="30" t="s">
        <v>152</v>
      </c>
      <c r="AY21" s="24" t="s">
        <v>153</v>
      </c>
      <c r="AZ21" s="29" t="s">
        <v>154</v>
      </c>
      <c r="BA21" s="31" t="s">
        <v>155</v>
      </c>
      <c r="BB21" s="30" t="s">
        <v>156</v>
      </c>
      <c r="BC21" s="32" t="s">
        <v>157</v>
      </c>
      <c r="BD21" s="31" t="s">
        <v>158</v>
      </c>
      <c r="BE21" s="30" t="s">
        <v>159</v>
      </c>
      <c r="BF21" s="378"/>
      <c r="BG21" s="378"/>
      <c r="BH21" s="403"/>
      <c r="BI21" s="398"/>
      <c r="BJ21" s="398"/>
      <c r="BK21" s="398"/>
      <c r="BL21" s="398"/>
      <c r="BM21" s="398"/>
      <c r="BN21" s="531"/>
      <c r="BO21" s="190" t="s">
        <v>19</v>
      </c>
      <c r="BP21" s="119" t="s">
        <v>22</v>
      </c>
      <c r="BQ21" s="119" t="s">
        <v>31</v>
      </c>
      <c r="BR21" s="119" t="s">
        <v>160</v>
      </c>
      <c r="BS21" s="119" t="s">
        <v>161</v>
      </c>
      <c r="BT21" s="119" t="s">
        <v>162</v>
      </c>
      <c r="BU21" s="120" t="s">
        <v>163</v>
      </c>
      <c r="BV21" s="120" t="s">
        <v>164</v>
      </c>
      <c r="BW21" s="121" t="s">
        <v>165</v>
      </c>
      <c r="BX21" s="120" t="s">
        <v>166</v>
      </c>
      <c r="BY21" s="122" t="s">
        <v>167</v>
      </c>
      <c r="BZ21" s="119" t="s">
        <v>168</v>
      </c>
      <c r="CA21" s="119" t="s">
        <v>169</v>
      </c>
      <c r="CB21" s="222" t="s">
        <v>170</v>
      </c>
      <c r="CC21" s="121" t="s">
        <v>171</v>
      </c>
      <c r="CD21" s="121" t="s">
        <v>172</v>
      </c>
      <c r="CE21" s="223" t="s">
        <v>173</v>
      </c>
      <c r="CF21" s="129" t="s">
        <v>174</v>
      </c>
      <c r="CG21" s="223" t="s">
        <v>175</v>
      </c>
      <c r="CH21" s="155" t="s">
        <v>176</v>
      </c>
      <c r="CI21" s="155" t="s">
        <v>176</v>
      </c>
      <c r="CJ21" s="155" t="s">
        <v>177</v>
      </c>
      <c r="CK21" s="155" t="s">
        <v>178</v>
      </c>
      <c r="CL21" s="155" t="s">
        <v>179</v>
      </c>
      <c r="CM21" s="155" t="s">
        <v>180</v>
      </c>
      <c r="CN21" s="155" t="s">
        <v>181</v>
      </c>
      <c r="CO21" s="155" t="s">
        <v>179</v>
      </c>
      <c r="CP21" s="155" t="s">
        <v>182</v>
      </c>
      <c r="CQ21" s="155" t="s">
        <v>183</v>
      </c>
      <c r="CR21" s="155" t="s">
        <v>179</v>
      </c>
      <c r="CS21" s="155" t="s">
        <v>184</v>
      </c>
      <c r="CT21" s="155" t="s">
        <v>185</v>
      </c>
      <c r="CU21" s="155" t="s">
        <v>186</v>
      </c>
      <c r="CV21" s="155" t="s">
        <v>184</v>
      </c>
      <c r="CW21" s="155" t="s">
        <v>187</v>
      </c>
      <c r="CX21" s="155" t="s">
        <v>179</v>
      </c>
      <c r="CY21" s="155" t="s">
        <v>188</v>
      </c>
      <c r="CZ21" s="155" t="s">
        <v>189</v>
      </c>
      <c r="DA21" s="155" t="s">
        <v>190</v>
      </c>
      <c r="DB21" s="155" t="s">
        <v>191</v>
      </c>
      <c r="DC21" s="155" t="s">
        <v>192</v>
      </c>
      <c r="DD21" s="155" t="s">
        <v>193</v>
      </c>
      <c r="DE21" s="155" t="s">
        <v>194</v>
      </c>
      <c r="DF21" s="155" t="s">
        <v>195</v>
      </c>
      <c r="DG21" s="155" t="s">
        <v>196</v>
      </c>
      <c r="DH21" s="155" t="s">
        <v>197</v>
      </c>
      <c r="DI21" s="155" t="s">
        <v>179</v>
      </c>
      <c r="DJ21" s="155" t="s">
        <v>198</v>
      </c>
      <c r="DK21" s="155" t="s">
        <v>199</v>
      </c>
      <c r="DL21" s="156" t="s">
        <v>200</v>
      </c>
      <c r="DM21" s="155" t="s">
        <v>198</v>
      </c>
      <c r="DN21" s="155" t="s">
        <v>199</v>
      </c>
      <c r="DO21" s="155" t="s">
        <v>201</v>
      </c>
      <c r="DP21" s="155" t="s">
        <v>198</v>
      </c>
      <c r="DQ21" s="155" t="s">
        <v>179</v>
      </c>
      <c r="DR21" s="155" t="s">
        <v>184</v>
      </c>
      <c r="DS21" s="156" t="s">
        <v>202</v>
      </c>
      <c r="DT21" s="156" t="s">
        <v>203</v>
      </c>
      <c r="DU21" s="156" t="s">
        <v>204</v>
      </c>
      <c r="DV21" s="156" t="s">
        <v>205</v>
      </c>
      <c r="DW21" s="155" t="s">
        <v>206</v>
      </c>
      <c r="DX21" s="155" t="s">
        <v>207</v>
      </c>
      <c r="DY21" s="155" t="s">
        <v>179</v>
      </c>
      <c r="DZ21" s="155" t="s">
        <v>179</v>
      </c>
      <c r="EA21" s="155" t="s">
        <v>180</v>
      </c>
      <c r="EB21" s="155" t="s">
        <v>198</v>
      </c>
      <c r="EC21" s="155" t="s">
        <v>179</v>
      </c>
      <c r="ED21" s="155" t="s">
        <v>208</v>
      </c>
      <c r="EE21" s="155" t="s">
        <v>209</v>
      </c>
      <c r="EF21" s="155" t="s">
        <v>210</v>
      </c>
      <c r="EG21" s="155" t="s">
        <v>179</v>
      </c>
      <c r="EH21" s="155" t="s">
        <v>211</v>
      </c>
      <c r="EI21" s="155" t="s">
        <v>212</v>
      </c>
      <c r="EJ21" s="155" t="s">
        <v>213</v>
      </c>
      <c r="EK21" s="155" t="s">
        <v>179</v>
      </c>
      <c r="EL21" s="155" t="s">
        <v>179</v>
      </c>
      <c r="EM21" s="155" t="s">
        <v>214</v>
      </c>
      <c r="EN21" s="155" t="s">
        <v>179</v>
      </c>
      <c r="EO21" s="155" t="s">
        <v>184</v>
      </c>
      <c r="EP21" s="155" t="s">
        <v>179</v>
      </c>
      <c r="EQ21" s="155" t="s">
        <v>184</v>
      </c>
      <c r="ER21" s="155" t="s">
        <v>187</v>
      </c>
      <c r="ES21" s="155" t="s">
        <v>215</v>
      </c>
      <c r="ET21" s="155" t="s">
        <v>216</v>
      </c>
      <c r="EU21" s="155" t="s">
        <v>217</v>
      </c>
      <c r="EV21" s="155" t="s">
        <v>218</v>
      </c>
      <c r="EW21" s="157" t="s">
        <v>219</v>
      </c>
      <c r="EX21" s="157" t="s">
        <v>220</v>
      </c>
      <c r="EY21" s="157" t="s">
        <v>221</v>
      </c>
      <c r="EZ21" s="157" t="s">
        <v>222</v>
      </c>
      <c r="FA21" s="157" t="s">
        <v>223</v>
      </c>
      <c r="FB21" s="157" t="s">
        <v>224</v>
      </c>
      <c r="FC21" s="157" t="s">
        <v>225</v>
      </c>
      <c r="FD21" s="157" t="s">
        <v>226</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227</v>
      </c>
      <c r="CC22" s="224"/>
      <c r="CD22" s="224"/>
      <c r="CE22" s="224"/>
      <c r="CF22" s="130" t="s">
        <v>227</v>
      </c>
      <c r="CG22" s="224"/>
      <c r="CH22" s="158" t="s">
        <v>227</v>
      </c>
      <c r="CI22" s="158" t="s">
        <v>227</v>
      </c>
      <c r="CJ22" s="158"/>
      <c r="CK22" s="158"/>
      <c r="CL22" s="158"/>
      <c r="CM22" s="158"/>
      <c r="CN22" s="165"/>
      <c r="CO22" s="158"/>
      <c r="CP22" s="159"/>
      <c r="CQ22" s="158"/>
      <c r="CR22" s="158"/>
      <c r="CS22" s="158" t="s">
        <v>227</v>
      </c>
      <c r="CT22" s="158"/>
      <c r="CU22" s="158"/>
      <c r="CV22" s="158" t="s">
        <v>227</v>
      </c>
      <c r="CW22" s="158" t="s">
        <v>227</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227</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227</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227</v>
      </c>
      <c r="CC23" s="225"/>
      <c r="CD23" s="225"/>
      <c r="CE23" s="225"/>
      <c r="CF23" s="132" t="s">
        <v>227</v>
      </c>
      <c r="CG23" s="225"/>
      <c r="CH23" s="166" t="s">
        <v>227</v>
      </c>
      <c r="CI23" s="166" t="s">
        <v>227</v>
      </c>
      <c r="CJ23" s="166"/>
      <c r="CK23" s="166"/>
      <c r="CL23" s="166"/>
      <c r="CM23" s="166"/>
      <c r="CN23" s="166"/>
      <c r="CO23" s="166"/>
      <c r="CP23" s="170"/>
      <c r="CQ23" s="166"/>
      <c r="CR23" s="166"/>
      <c r="CS23" s="166" t="s">
        <v>227</v>
      </c>
      <c r="CT23" s="166"/>
      <c r="CU23" s="166"/>
      <c r="CV23" s="166" t="s">
        <v>227</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227</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227</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227</v>
      </c>
      <c r="CC24" s="225"/>
      <c r="CD24" s="225"/>
      <c r="CE24" s="225"/>
      <c r="CF24" s="132" t="s">
        <v>227</v>
      </c>
      <c r="CG24" s="225"/>
      <c r="CH24" s="166" t="s">
        <v>227</v>
      </c>
      <c r="CI24" s="166" t="s">
        <v>227</v>
      </c>
      <c r="CJ24" s="166"/>
      <c r="CK24" s="166"/>
      <c r="CL24" s="166"/>
      <c r="CM24" s="166"/>
      <c r="CN24" s="166"/>
      <c r="CO24" s="166"/>
      <c r="CP24" s="170"/>
      <c r="CQ24" s="166"/>
      <c r="CR24" s="166"/>
      <c r="CS24" s="166" t="s">
        <v>227</v>
      </c>
      <c r="CT24" s="166"/>
      <c r="CU24" s="166"/>
      <c r="CV24" s="166" t="s">
        <v>227</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227</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227</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227</v>
      </c>
      <c r="CC25" s="225"/>
      <c r="CD25" s="225"/>
      <c r="CE25" s="225"/>
      <c r="CF25" s="132" t="s">
        <v>227</v>
      </c>
      <c r="CG25" s="225"/>
      <c r="CH25" s="166" t="s">
        <v>227</v>
      </c>
      <c r="CI25" s="166" t="s">
        <v>227</v>
      </c>
      <c r="CJ25" s="166"/>
      <c r="CK25" s="166"/>
      <c r="CL25" s="166"/>
      <c r="CM25" s="166"/>
      <c r="CN25" s="166"/>
      <c r="CO25" s="166"/>
      <c r="CP25" s="170"/>
      <c r="CQ25" s="166"/>
      <c r="CR25" s="166"/>
      <c r="CS25" s="166" t="s">
        <v>227</v>
      </c>
      <c r="CT25" s="166"/>
      <c r="CU25" s="166"/>
      <c r="CV25" s="166" t="s">
        <v>227</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227</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227</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227</v>
      </c>
      <c r="CC26" s="225"/>
      <c r="CD26" s="225"/>
      <c r="CE26" s="225"/>
      <c r="CF26" s="132" t="s">
        <v>227</v>
      </c>
      <c r="CG26" s="225"/>
      <c r="CH26" s="166" t="s">
        <v>227</v>
      </c>
      <c r="CI26" s="166" t="s">
        <v>227</v>
      </c>
      <c r="CJ26" s="166"/>
      <c r="CK26" s="166"/>
      <c r="CL26" s="166"/>
      <c r="CM26" s="166"/>
      <c r="CN26" s="166"/>
      <c r="CO26" s="166"/>
      <c r="CP26" s="170"/>
      <c r="CQ26" s="166"/>
      <c r="CR26" s="166"/>
      <c r="CS26" s="166" t="s">
        <v>227</v>
      </c>
      <c r="CT26" s="166"/>
      <c r="CU26" s="166"/>
      <c r="CV26" s="166" t="s">
        <v>227</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227</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227</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227</v>
      </c>
      <c r="CC27" s="225"/>
      <c r="CD27" s="225"/>
      <c r="CE27" s="225"/>
      <c r="CF27" s="132" t="s">
        <v>227</v>
      </c>
      <c r="CG27" s="225"/>
      <c r="CH27" s="166" t="s">
        <v>227</v>
      </c>
      <c r="CI27" s="166" t="s">
        <v>227</v>
      </c>
      <c r="CJ27" s="166"/>
      <c r="CK27" s="166"/>
      <c r="CL27" s="166"/>
      <c r="CM27" s="166"/>
      <c r="CN27" s="166"/>
      <c r="CO27" s="166"/>
      <c r="CP27" s="170"/>
      <c r="CQ27" s="166"/>
      <c r="CR27" s="166"/>
      <c r="CS27" s="166" t="s">
        <v>227</v>
      </c>
      <c r="CT27" s="166"/>
      <c r="CU27" s="166"/>
      <c r="CV27" s="166" t="s">
        <v>227</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227</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227</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227</v>
      </c>
      <c r="CC28" s="225"/>
      <c r="CD28" s="225"/>
      <c r="CE28" s="225"/>
      <c r="CF28" s="132" t="s">
        <v>227</v>
      </c>
      <c r="CG28" s="225"/>
      <c r="CH28" s="166" t="s">
        <v>227</v>
      </c>
      <c r="CI28" s="166" t="s">
        <v>227</v>
      </c>
      <c r="CJ28" s="166"/>
      <c r="CK28" s="166"/>
      <c r="CL28" s="166"/>
      <c r="CM28" s="166"/>
      <c r="CN28" s="166"/>
      <c r="CO28" s="166"/>
      <c r="CP28" s="170"/>
      <c r="CQ28" s="166"/>
      <c r="CR28" s="166"/>
      <c r="CS28" s="166" t="s">
        <v>227</v>
      </c>
      <c r="CT28" s="166"/>
      <c r="CU28" s="166"/>
      <c r="CV28" s="166" t="s">
        <v>227</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227</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227</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227</v>
      </c>
      <c r="CC29" s="225"/>
      <c r="CD29" s="225"/>
      <c r="CE29" s="225"/>
      <c r="CF29" s="132" t="s">
        <v>227</v>
      </c>
      <c r="CG29" s="225"/>
      <c r="CH29" s="166" t="s">
        <v>227</v>
      </c>
      <c r="CI29" s="166" t="s">
        <v>227</v>
      </c>
      <c r="CJ29" s="166"/>
      <c r="CK29" s="166"/>
      <c r="CL29" s="166"/>
      <c r="CM29" s="166"/>
      <c r="CN29" s="166"/>
      <c r="CO29" s="166"/>
      <c r="CP29" s="170"/>
      <c r="CQ29" s="166"/>
      <c r="CR29" s="166"/>
      <c r="CS29" s="166" t="s">
        <v>227</v>
      </c>
      <c r="CT29" s="166"/>
      <c r="CU29" s="166"/>
      <c r="CV29" s="166" t="s">
        <v>227</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227</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227</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227</v>
      </c>
      <c r="CC30" s="225"/>
      <c r="CD30" s="225"/>
      <c r="CE30" s="225"/>
      <c r="CF30" s="132" t="s">
        <v>227</v>
      </c>
      <c r="CG30" s="225"/>
      <c r="CH30" s="166" t="s">
        <v>227</v>
      </c>
      <c r="CI30" s="166" t="s">
        <v>227</v>
      </c>
      <c r="CJ30" s="166"/>
      <c r="CK30" s="166"/>
      <c r="CL30" s="166"/>
      <c r="CM30" s="166"/>
      <c r="CN30" s="166"/>
      <c r="CO30" s="166"/>
      <c r="CP30" s="170"/>
      <c r="CQ30" s="166"/>
      <c r="CR30" s="166"/>
      <c r="CS30" s="166" t="s">
        <v>227</v>
      </c>
      <c r="CT30" s="166"/>
      <c r="CU30" s="166"/>
      <c r="CV30" s="166" t="s">
        <v>227</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227</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227</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227</v>
      </c>
      <c r="CC31" s="225"/>
      <c r="CD31" s="225"/>
      <c r="CE31" s="225"/>
      <c r="CF31" s="132" t="s">
        <v>227</v>
      </c>
      <c r="CG31" s="225"/>
      <c r="CH31" s="166" t="s">
        <v>227</v>
      </c>
      <c r="CI31" s="166" t="s">
        <v>227</v>
      </c>
      <c r="CJ31" s="166"/>
      <c r="CK31" s="166"/>
      <c r="CL31" s="166"/>
      <c r="CM31" s="166"/>
      <c r="CN31" s="166"/>
      <c r="CO31" s="166"/>
      <c r="CP31" s="170"/>
      <c r="CQ31" s="166"/>
      <c r="CR31" s="166"/>
      <c r="CS31" s="166" t="s">
        <v>227</v>
      </c>
      <c r="CT31" s="166"/>
      <c r="CU31" s="166"/>
      <c r="CV31" s="166" t="s">
        <v>227</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227</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227</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227</v>
      </c>
      <c r="CC32" s="225"/>
      <c r="CD32" s="225"/>
      <c r="CE32" s="225"/>
      <c r="CF32" s="132" t="s">
        <v>227</v>
      </c>
      <c r="CG32" s="225"/>
      <c r="CH32" s="166" t="s">
        <v>227</v>
      </c>
      <c r="CI32" s="166" t="s">
        <v>227</v>
      </c>
      <c r="CJ32" s="166"/>
      <c r="CK32" s="166"/>
      <c r="CL32" s="166"/>
      <c r="CM32" s="166"/>
      <c r="CN32" s="166"/>
      <c r="CO32" s="166"/>
      <c r="CP32" s="170"/>
      <c r="CQ32" s="166"/>
      <c r="CR32" s="166"/>
      <c r="CS32" s="166" t="s">
        <v>227</v>
      </c>
      <c r="CT32" s="166"/>
      <c r="CU32" s="166"/>
      <c r="CV32" s="166" t="s">
        <v>227</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227</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227</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227</v>
      </c>
      <c r="CC33" s="225"/>
      <c r="CD33" s="225"/>
      <c r="CE33" s="225"/>
      <c r="CF33" s="132" t="s">
        <v>227</v>
      </c>
      <c r="CG33" s="225"/>
      <c r="CH33" s="166" t="s">
        <v>227</v>
      </c>
      <c r="CI33" s="166" t="s">
        <v>227</v>
      </c>
      <c r="CJ33" s="166"/>
      <c r="CK33" s="166"/>
      <c r="CL33" s="166"/>
      <c r="CM33" s="166"/>
      <c r="CN33" s="166"/>
      <c r="CO33" s="166"/>
      <c r="CP33" s="170"/>
      <c r="CQ33" s="166"/>
      <c r="CR33" s="166"/>
      <c r="CS33" s="166" t="s">
        <v>227</v>
      </c>
      <c r="CT33" s="166"/>
      <c r="CU33" s="166"/>
      <c r="CV33" s="166" t="s">
        <v>227</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227</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227</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227</v>
      </c>
      <c r="CC34" s="225"/>
      <c r="CD34" s="225"/>
      <c r="CE34" s="225"/>
      <c r="CF34" s="132" t="s">
        <v>227</v>
      </c>
      <c r="CG34" s="225"/>
      <c r="CH34" s="166" t="s">
        <v>227</v>
      </c>
      <c r="CI34" s="166" t="s">
        <v>227</v>
      </c>
      <c r="CJ34" s="166"/>
      <c r="CK34" s="166"/>
      <c r="CL34" s="166"/>
      <c r="CM34" s="166"/>
      <c r="CN34" s="166"/>
      <c r="CO34" s="166"/>
      <c r="CP34" s="170"/>
      <c r="CQ34" s="166"/>
      <c r="CR34" s="166"/>
      <c r="CS34" s="166" t="s">
        <v>227</v>
      </c>
      <c r="CT34" s="166"/>
      <c r="CU34" s="166"/>
      <c r="CV34" s="166" t="s">
        <v>227</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227</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227</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227</v>
      </c>
      <c r="CC35" s="225"/>
      <c r="CD35" s="225"/>
      <c r="CE35" s="225"/>
      <c r="CF35" s="132" t="s">
        <v>227</v>
      </c>
      <c r="CG35" s="225"/>
      <c r="CH35" s="166" t="s">
        <v>227</v>
      </c>
      <c r="CI35" s="166" t="s">
        <v>227</v>
      </c>
      <c r="CJ35" s="166"/>
      <c r="CK35" s="166"/>
      <c r="CL35" s="166"/>
      <c r="CM35" s="166"/>
      <c r="CN35" s="166"/>
      <c r="CO35" s="166"/>
      <c r="CP35" s="170"/>
      <c r="CQ35" s="166"/>
      <c r="CR35" s="166"/>
      <c r="CS35" s="166" t="s">
        <v>227</v>
      </c>
      <c r="CT35" s="166"/>
      <c r="CU35" s="166"/>
      <c r="CV35" s="166" t="s">
        <v>227</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227</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227</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227</v>
      </c>
      <c r="CC36" s="225"/>
      <c r="CD36" s="225"/>
      <c r="CE36" s="225"/>
      <c r="CF36" s="132" t="s">
        <v>227</v>
      </c>
      <c r="CG36" s="225"/>
      <c r="CH36" s="166" t="s">
        <v>227</v>
      </c>
      <c r="CI36" s="166" t="s">
        <v>227</v>
      </c>
      <c r="CJ36" s="166"/>
      <c r="CK36" s="166"/>
      <c r="CL36" s="166"/>
      <c r="CM36" s="166"/>
      <c r="CN36" s="166"/>
      <c r="CO36" s="166"/>
      <c r="CP36" s="170"/>
      <c r="CQ36" s="166"/>
      <c r="CR36" s="166"/>
      <c r="CS36" s="166" t="s">
        <v>227</v>
      </c>
      <c r="CT36" s="166"/>
      <c r="CU36" s="166"/>
      <c r="CV36" s="166" t="s">
        <v>227</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227</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227</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227</v>
      </c>
      <c r="CC37" s="225"/>
      <c r="CD37" s="225"/>
      <c r="CE37" s="225"/>
      <c r="CF37" s="132" t="s">
        <v>227</v>
      </c>
      <c r="CG37" s="225"/>
      <c r="CH37" s="166" t="s">
        <v>227</v>
      </c>
      <c r="CI37" s="166" t="s">
        <v>227</v>
      </c>
      <c r="CJ37" s="166"/>
      <c r="CK37" s="166"/>
      <c r="CL37" s="166"/>
      <c r="CM37" s="166"/>
      <c r="CN37" s="166"/>
      <c r="CO37" s="166"/>
      <c r="CP37" s="170"/>
      <c r="CQ37" s="166"/>
      <c r="CR37" s="166"/>
      <c r="CS37" s="166" t="s">
        <v>227</v>
      </c>
      <c r="CT37" s="166"/>
      <c r="CU37" s="166"/>
      <c r="CV37" s="166" t="s">
        <v>227</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227</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227</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227</v>
      </c>
      <c r="CC38" s="225"/>
      <c r="CD38" s="225"/>
      <c r="CE38" s="225"/>
      <c r="CF38" s="132" t="s">
        <v>227</v>
      </c>
      <c r="CG38" s="225"/>
      <c r="CH38" s="166" t="s">
        <v>227</v>
      </c>
      <c r="CI38" s="166" t="s">
        <v>227</v>
      </c>
      <c r="CJ38" s="166"/>
      <c r="CK38" s="166"/>
      <c r="CL38" s="166"/>
      <c r="CM38" s="166"/>
      <c r="CN38" s="166"/>
      <c r="CO38" s="166"/>
      <c r="CP38" s="170"/>
      <c r="CQ38" s="166"/>
      <c r="CR38" s="166"/>
      <c r="CS38" s="166" t="s">
        <v>227</v>
      </c>
      <c r="CT38" s="166"/>
      <c r="CU38" s="166"/>
      <c r="CV38" s="166" t="s">
        <v>227</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227</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227</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227</v>
      </c>
      <c r="CC39" s="225"/>
      <c r="CD39" s="225"/>
      <c r="CE39" s="225"/>
      <c r="CF39" s="132" t="s">
        <v>227</v>
      </c>
      <c r="CG39" s="225"/>
      <c r="CH39" s="166" t="s">
        <v>227</v>
      </c>
      <c r="CI39" s="166" t="s">
        <v>227</v>
      </c>
      <c r="CJ39" s="166"/>
      <c r="CK39" s="166"/>
      <c r="CL39" s="166"/>
      <c r="CM39" s="166"/>
      <c r="CN39" s="166"/>
      <c r="CO39" s="166"/>
      <c r="CP39" s="170"/>
      <c r="CQ39" s="166"/>
      <c r="CR39" s="166"/>
      <c r="CS39" s="166" t="s">
        <v>227</v>
      </c>
      <c r="CT39" s="166"/>
      <c r="CU39" s="166"/>
      <c r="CV39" s="166" t="s">
        <v>227</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227</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227</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227</v>
      </c>
      <c r="CC40" s="225"/>
      <c r="CD40" s="225"/>
      <c r="CE40" s="225"/>
      <c r="CF40" s="132" t="s">
        <v>227</v>
      </c>
      <c r="CG40" s="225"/>
      <c r="CH40" s="166" t="s">
        <v>227</v>
      </c>
      <c r="CI40" s="166" t="s">
        <v>227</v>
      </c>
      <c r="CJ40" s="166"/>
      <c r="CK40" s="166"/>
      <c r="CL40" s="166"/>
      <c r="CM40" s="166"/>
      <c r="CN40" s="166"/>
      <c r="CO40" s="166"/>
      <c r="CP40" s="170"/>
      <c r="CQ40" s="166"/>
      <c r="CR40" s="166"/>
      <c r="CS40" s="166" t="s">
        <v>227</v>
      </c>
      <c r="CT40" s="166"/>
      <c r="CU40" s="166"/>
      <c r="CV40" s="166" t="s">
        <v>227</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227</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227</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227</v>
      </c>
      <c r="CC41" s="225"/>
      <c r="CD41" s="225"/>
      <c r="CE41" s="225"/>
      <c r="CF41" s="132" t="s">
        <v>227</v>
      </c>
      <c r="CG41" s="225"/>
      <c r="CH41" s="166" t="s">
        <v>227</v>
      </c>
      <c r="CI41" s="166" t="s">
        <v>227</v>
      </c>
      <c r="CJ41" s="166"/>
      <c r="CK41" s="166"/>
      <c r="CL41" s="166"/>
      <c r="CM41" s="166"/>
      <c r="CN41" s="166"/>
      <c r="CO41" s="166"/>
      <c r="CP41" s="170"/>
      <c r="CQ41" s="166"/>
      <c r="CR41" s="166"/>
      <c r="CS41" s="166" t="s">
        <v>227</v>
      </c>
      <c r="CT41" s="166"/>
      <c r="CU41" s="166"/>
      <c r="CV41" s="166" t="s">
        <v>227</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227</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227</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227</v>
      </c>
      <c r="CC42" s="225"/>
      <c r="CD42" s="225"/>
      <c r="CE42" s="225"/>
      <c r="CF42" s="132" t="s">
        <v>227</v>
      </c>
      <c r="CG42" s="225"/>
      <c r="CH42" s="166" t="s">
        <v>227</v>
      </c>
      <c r="CI42" s="166" t="s">
        <v>227</v>
      </c>
      <c r="CJ42" s="166"/>
      <c r="CK42" s="166"/>
      <c r="CL42" s="166"/>
      <c r="CM42" s="166"/>
      <c r="CN42" s="166"/>
      <c r="CO42" s="166"/>
      <c r="CP42" s="170"/>
      <c r="CQ42" s="166"/>
      <c r="CR42" s="166"/>
      <c r="CS42" s="166" t="s">
        <v>227</v>
      </c>
      <c r="CT42" s="166"/>
      <c r="CU42" s="166"/>
      <c r="CV42" s="166" t="s">
        <v>227</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227</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227</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227</v>
      </c>
      <c r="CC43" s="225"/>
      <c r="CD43" s="225"/>
      <c r="CE43" s="225"/>
      <c r="CF43" s="132" t="s">
        <v>227</v>
      </c>
      <c r="CG43" s="225"/>
      <c r="CH43" s="166" t="s">
        <v>227</v>
      </c>
      <c r="CI43" s="166" t="s">
        <v>227</v>
      </c>
      <c r="CJ43" s="166"/>
      <c r="CK43" s="166"/>
      <c r="CL43" s="166"/>
      <c r="CM43" s="166"/>
      <c r="CN43" s="166"/>
      <c r="CO43" s="166"/>
      <c r="CP43" s="170"/>
      <c r="CQ43" s="166"/>
      <c r="CR43" s="166"/>
      <c r="CS43" s="166" t="s">
        <v>227</v>
      </c>
      <c r="CT43" s="166"/>
      <c r="CU43" s="166"/>
      <c r="CV43" s="166" t="s">
        <v>227</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227</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227</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227</v>
      </c>
      <c r="CC44" s="225"/>
      <c r="CD44" s="225"/>
      <c r="CE44" s="225"/>
      <c r="CF44" s="132" t="s">
        <v>227</v>
      </c>
      <c r="CG44" s="225"/>
      <c r="CH44" s="166" t="s">
        <v>227</v>
      </c>
      <c r="CI44" s="166" t="s">
        <v>227</v>
      </c>
      <c r="CJ44" s="166"/>
      <c r="CK44" s="166"/>
      <c r="CL44" s="166"/>
      <c r="CM44" s="166"/>
      <c r="CN44" s="166"/>
      <c r="CO44" s="166"/>
      <c r="CP44" s="170"/>
      <c r="CQ44" s="166"/>
      <c r="CR44" s="166"/>
      <c r="CS44" s="166" t="s">
        <v>227</v>
      </c>
      <c r="CT44" s="166"/>
      <c r="CU44" s="166"/>
      <c r="CV44" s="166" t="s">
        <v>227</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227</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227</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227</v>
      </c>
      <c r="CC45" s="225"/>
      <c r="CD45" s="225"/>
      <c r="CE45" s="225"/>
      <c r="CF45" s="132" t="s">
        <v>227</v>
      </c>
      <c r="CG45" s="225"/>
      <c r="CH45" s="166" t="s">
        <v>227</v>
      </c>
      <c r="CI45" s="166" t="s">
        <v>227</v>
      </c>
      <c r="CJ45" s="166"/>
      <c r="CK45" s="166"/>
      <c r="CL45" s="166"/>
      <c r="CM45" s="166"/>
      <c r="CN45" s="166"/>
      <c r="CO45" s="166"/>
      <c r="CP45" s="170"/>
      <c r="CQ45" s="166"/>
      <c r="CR45" s="166"/>
      <c r="CS45" s="166" t="s">
        <v>227</v>
      </c>
      <c r="CT45" s="166"/>
      <c r="CU45" s="166"/>
      <c r="CV45" s="166" t="s">
        <v>227</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227</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227</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227</v>
      </c>
      <c r="CC46" s="225"/>
      <c r="CD46" s="225"/>
      <c r="CE46" s="225"/>
      <c r="CF46" s="132" t="s">
        <v>227</v>
      </c>
      <c r="CG46" s="225"/>
      <c r="CH46" s="166" t="s">
        <v>227</v>
      </c>
      <c r="CI46" s="166" t="s">
        <v>227</v>
      </c>
      <c r="CJ46" s="166"/>
      <c r="CK46" s="166"/>
      <c r="CL46" s="166"/>
      <c r="CM46" s="166"/>
      <c r="CN46" s="166"/>
      <c r="CO46" s="166"/>
      <c r="CP46" s="170"/>
      <c r="CQ46" s="166"/>
      <c r="CR46" s="166"/>
      <c r="CS46" s="166" t="s">
        <v>227</v>
      </c>
      <c r="CT46" s="166"/>
      <c r="CU46" s="166"/>
      <c r="CV46" s="166" t="s">
        <v>227</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227</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227</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227</v>
      </c>
      <c r="CC47" s="225"/>
      <c r="CD47" s="225"/>
      <c r="CE47" s="225"/>
      <c r="CF47" s="132" t="s">
        <v>227</v>
      </c>
      <c r="CG47" s="225"/>
      <c r="CH47" s="166" t="s">
        <v>227</v>
      </c>
      <c r="CI47" s="166" t="s">
        <v>227</v>
      </c>
      <c r="CJ47" s="166"/>
      <c r="CK47" s="166"/>
      <c r="CL47" s="166"/>
      <c r="CM47" s="166"/>
      <c r="CN47" s="166"/>
      <c r="CO47" s="166"/>
      <c r="CP47" s="170"/>
      <c r="CQ47" s="166"/>
      <c r="CR47" s="166"/>
      <c r="CS47" s="166" t="s">
        <v>227</v>
      </c>
      <c r="CT47" s="166"/>
      <c r="CU47" s="166"/>
      <c r="CV47" s="166" t="s">
        <v>227</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227</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227</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227</v>
      </c>
      <c r="CC48" s="225"/>
      <c r="CD48" s="225"/>
      <c r="CE48" s="225"/>
      <c r="CF48" s="132" t="s">
        <v>227</v>
      </c>
      <c r="CG48" s="225"/>
      <c r="CH48" s="166" t="s">
        <v>227</v>
      </c>
      <c r="CI48" s="166" t="s">
        <v>227</v>
      </c>
      <c r="CJ48" s="166"/>
      <c r="CK48" s="166"/>
      <c r="CL48" s="166"/>
      <c r="CM48" s="166"/>
      <c r="CN48" s="166"/>
      <c r="CO48" s="166"/>
      <c r="CP48" s="170"/>
      <c r="CQ48" s="166"/>
      <c r="CR48" s="166"/>
      <c r="CS48" s="166" t="s">
        <v>227</v>
      </c>
      <c r="CT48" s="166"/>
      <c r="CU48" s="166"/>
      <c r="CV48" s="166" t="s">
        <v>227</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227</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227</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227</v>
      </c>
      <c r="CC49" s="225"/>
      <c r="CD49" s="225"/>
      <c r="CE49" s="225"/>
      <c r="CF49" s="132" t="s">
        <v>227</v>
      </c>
      <c r="CG49" s="225"/>
      <c r="CH49" s="166" t="s">
        <v>227</v>
      </c>
      <c r="CI49" s="166" t="s">
        <v>227</v>
      </c>
      <c r="CJ49" s="166"/>
      <c r="CK49" s="166"/>
      <c r="CL49" s="166"/>
      <c r="CM49" s="166"/>
      <c r="CN49" s="166"/>
      <c r="CO49" s="166"/>
      <c r="CP49" s="170"/>
      <c r="CQ49" s="166"/>
      <c r="CR49" s="166"/>
      <c r="CS49" s="166" t="s">
        <v>227</v>
      </c>
      <c r="CT49" s="166"/>
      <c r="CU49" s="166"/>
      <c r="CV49" s="166" t="s">
        <v>227</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227</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227</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227</v>
      </c>
      <c r="CC50" s="225"/>
      <c r="CD50" s="225"/>
      <c r="CE50" s="225"/>
      <c r="CF50" s="132" t="s">
        <v>227</v>
      </c>
      <c r="CG50" s="225"/>
      <c r="CH50" s="166" t="s">
        <v>227</v>
      </c>
      <c r="CI50" s="166" t="s">
        <v>227</v>
      </c>
      <c r="CJ50" s="166"/>
      <c r="CK50" s="166"/>
      <c r="CL50" s="166"/>
      <c r="CM50" s="166"/>
      <c r="CN50" s="166"/>
      <c r="CO50" s="166"/>
      <c r="CP50" s="170"/>
      <c r="CQ50" s="166"/>
      <c r="CR50" s="166"/>
      <c r="CS50" s="166" t="s">
        <v>227</v>
      </c>
      <c r="CT50" s="166"/>
      <c r="CU50" s="166"/>
      <c r="CV50" s="166" t="s">
        <v>227</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227</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227</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227</v>
      </c>
      <c r="CC51" s="226"/>
      <c r="CD51" s="226"/>
      <c r="CE51" s="226"/>
      <c r="CF51" s="134" t="s">
        <v>227</v>
      </c>
      <c r="CG51" s="226"/>
      <c r="CH51" s="176" t="s">
        <v>227</v>
      </c>
      <c r="CI51" s="176" t="s">
        <v>227</v>
      </c>
      <c r="CJ51" s="176"/>
      <c r="CK51" s="176"/>
      <c r="CL51" s="176"/>
      <c r="CM51" s="176"/>
      <c r="CN51" s="176"/>
      <c r="CO51" s="176"/>
      <c r="CP51" s="177"/>
      <c r="CQ51" s="176"/>
      <c r="CR51" s="176"/>
      <c r="CS51" s="176" t="s">
        <v>227</v>
      </c>
      <c r="CT51" s="176"/>
      <c r="CU51" s="176"/>
      <c r="CV51" s="176" t="s">
        <v>227</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227</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227</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s="74" customFormat="1">
      <c r="A53" s="74">
        <v>0</v>
      </c>
      <c r="B53" s="536" t="s">
        <v>228</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230</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231</v>
      </c>
      <c r="C64" s="338" t="s">
        <v>232</v>
      </c>
      <c r="D64" s="339"/>
      <c r="E64" s="340" t="s">
        <v>233</v>
      </c>
      <c r="F64" s="341"/>
      <c r="G64" s="338" t="s">
        <v>234</v>
      </c>
      <c r="H64" s="342"/>
      <c r="I64" s="343"/>
      <c r="J64" s="61" t="s">
        <v>235</v>
      </c>
      <c r="K64" s="344" t="s">
        <v>232</v>
      </c>
      <c r="L64" s="342"/>
      <c r="M64" s="342"/>
      <c r="N64" s="345"/>
      <c r="O64" s="346" t="s">
        <v>233</v>
      </c>
      <c r="P64" s="347"/>
      <c r="Q64" s="347"/>
      <c r="R64" s="348"/>
      <c r="S64" s="344" t="s">
        <v>234</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236</v>
      </c>
      <c r="C65" s="358"/>
      <c r="D65" s="359"/>
      <c r="E65" s="360"/>
      <c r="F65" s="361"/>
      <c r="G65" s="358"/>
      <c r="H65" s="362"/>
      <c r="I65" s="363"/>
      <c r="J65" s="63" t="s">
        <v>236</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237</v>
      </c>
      <c r="C66" s="331"/>
      <c r="D66" s="332"/>
      <c r="E66" s="333"/>
      <c r="F66" s="334"/>
      <c r="G66" s="331"/>
      <c r="H66" s="349"/>
      <c r="I66" s="350"/>
      <c r="J66" s="65" t="s">
        <v>237</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238</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227</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239</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240</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241</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242</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243</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244</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245</v>
      </c>
      <c r="C80" s="278"/>
      <c r="D80" s="278"/>
      <c r="E80" s="278"/>
      <c r="F80" s="278"/>
      <c r="G80" s="278"/>
      <c r="H80" s="278"/>
      <c r="I80" s="278"/>
      <c r="J80" s="279"/>
      <c r="K80" s="286" t="s">
        <v>246</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247</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248</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249</v>
      </c>
      <c r="C83" s="278"/>
      <c r="D83" s="278"/>
      <c r="E83" s="278"/>
      <c r="F83" s="278"/>
      <c r="G83" s="278"/>
      <c r="H83" s="278"/>
      <c r="I83" s="278"/>
      <c r="J83" s="279"/>
      <c r="K83" s="286" t="s">
        <v>250</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251</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252</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253</v>
      </c>
      <c r="C86" s="278"/>
      <c r="D86" s="278"/>
      <c r="E86" s="278"/>
      <c r="F86" s="278"/>
      <c r="G86" s="278"/>
      <c r="H86" s="278"/>
      <c r="I86" s="278"/>
      <c r="J86" s="279"/>
      <c r="K86" s="286" t="s">
        <v>254</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255</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256</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257</v>
      </c>
      <c r="C89" s="278"/>
      <c r="D89" s="278"/>
      <c r="E89" s="278"/>
      <c r="F89" s="278"/>
      <c r="G89" s="278"/>
      <c r="H89" s="278"/>
      <c r="I89" s="278"/>
      <c r="J89" s="279"/>
      <c r="K89" s="286" t="s">
        <v>258</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259</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260</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261</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262</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263</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264</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265</v>
      </c>
      <c r="C103" s="269"/>
      <c r="D103" s="270"/>
      <c r="E103" s="271" t="s">
        <v>266</v>
      </c>
      <c r="F103" s="272"/>
      <c r="G103" s="273"/>
      <c r="H103" s="271" t="s">
        <v>267</v>
      </c>
      <c r="I103" s="272"/>
      <c r="J103" s="272"/>
      <c r="K103" s="273"/>
      <c r="L103" s="271" t="s">
        <v>268</v>
      </c>
      <c r="M103" s="272"/>
      <c r="N103" s="272"/>
      <c r="O103" s="273"/>
      <c r="P103" s="271" t="s">
        <v>269</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227</v>
      </c>
      <c r="C104" s="248"/>
      <c r="D104" s="249"/>
      <c r="E104" s="247" t="s">
        <v>227</v>
      </c>
      <c r="F104" s="248"/>
      <c r="G104" s="249"/>
      <c r="H104" s="250" t="s">
        <v>227</v>
      </c>
      <c r="I104" s="251"/>
      <c r="J104" s="251"/>
      <c r="K104" s="252"/>
      <c r="L104" s="250" t="s">
        <v>227</v>
      </c>
      <c r="M104" s="251"/>
      <c r="N104" s="251"/>
      <c r="O104" s="252"/>
      <c r="P104" s="250" t="s">
        <v>227</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270</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272</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227</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273</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274</v>
      </c>
      <c r="D122" s="197" t="s">
        <v>103</v>
      </c>
      <c r="E122" s="197" t="s">
        <v>104</v>
      </c>
      <c r="F122" s="197" t="s">
        <v>105</v>
      </c>
      <c r="G122" s="197" t="s">
        <v>106</v>
      </c>
      <c r="H122" s="197" t="s">
        <v>107</v>
      </c>
      <c r="I122" s="197" t="s">
        <v>108</v>
      </c>
      <c r="J122" s="198"/>
      <c r="K122" s="199"/>
      <c r="L122" s="200"/>
    </row>
    <row r="123" spans="1:163" customHeight="1" ht="15" hidden="true">
      <c r="C123" s="201" t="s">
        <v>275</v>
      </c>
      <c r="D123" s="202"/>
      <c r="E123" s="202"/>
      <c r="F123" s="202"/>
      <c r="G123" s="202"/>
      <c r="H123" s="202"/>
      <c r="I123" s="202"/>
      <c r="J123" s="198"/>
      <c r="K123" s="199"/>
      <c r="L123" s="200"/>
    </row>
    <row r="124" spans="1:163" customHeight="1" ht="15" hidden="true">
      <c r="C124" s="201" t="s">
        <v>276</v>
      </c>
      <c r="D124" s="202"/>
      <c r="E124" s="202"/>
      <c r="F124" s="202"/>
      <c r="G124" s="202"/>
      <c r="H124" s="202"/>
      <c r="I124" s="202" t="s">
        <v>277</v>
      </c>
      <c r="J124" s="198" t="s">
        <v>108</v>
      </c>
      <c r="K124" s="199"/>
      <c r="L124" s="200"/>
    </row>
    <row r="125" spans="1:163" customHeight="1" ht="15" hidden="true">
      <c r="C125" s="201" t="s">
        <v>278</v>
      </c>
      <c r="D125" s="202"/>
      <c r="E125" s="202"/>
      <c r="F125" s="202"/>
      <c r="G125" s="202"/>
      <c r="H125" s="202" t="s">
        <v>277</v>
      </c>
      <c r="I125" s="202"/>
      <c r="J125" s="198" t="s">
        <v>107</v>
      </c>
      <c r="K125" s="199"/>
      <c r="L125" s="200"/>
    </row>
    <row r="126" spans="1:163" customHeight="1" ht="15" hidden="true">
      <c r="C126" s="201" t="s">
        <v>279</v>
      </c>
      <c r="D126" s="202"/>
      <c r="E126" s="202"/>
      <c r="F126" s="202"/>
      <c r="G126" s="202" t="s">
        <v>277</v>
      </c>
      <c r="H126" s="202"/>
      <c r="I126" s="202"/>
      <c r="J126" s="198" t="s">
        <v>106</v>
      </c>
      <c r="K126" s="199"/>
      <c r="L126" s="200"/>
    </row>
    <row r="127" spans="1:163" customHeight="1" ht="15" hidden="true">
      <c r="C127" s="201" t="s">
        <v>280</v>
      </c>
      <c r="D127" s="202"/>
      <c r="E127" s="202"/>
      <c r="F127" s="202" t="s">
        <v>277</v>
      </c>
      <c r="G127" s="202"/>
      <c r="H127" s="202"/>
      <c r="I127" s="202"/>
      <c r="J127" s="198" t="s">
        <v>105</v>
      </c>
      <c r="K127" s="199"/>
      <c r="L127" s="200"/>
    </row>
    <row r="128" spans="1:163" customHeight="1" ht="15" hidden="true">
      <c r="C128" s="201" t="s">
        <v>281</v>
      </c>
      <c r="D128" s="202"/>
      <c r="E128" s="202" t="s">
        <v>277</v>
      </c>
      <c r="F128" s="202"/>
      <c r="G128" s="202"/>
      <c r="H128" s="202"/>
      <c r="I128" s="202"/>
      <c r="J128" s="198" t="s">
        <v>104</v>
      </c>
      <c r="K128" s="199"/>
      <c r="L128" s="200"/>
    </row>
    <row r="129" spans="1:163" customHeight="1" ht="15" hidden="true">
      <c r="C129" s="201" t="s">
        <v>282</v>
      </c>
      <c r="D129" s="202" t="s">
        <v>277</v>
      </c>
      <c r="E129" s="202"/>
      <c r="F129" s="202"/>
      <c r="G129" s="202"/>
      <c r="H129" s="202"/>
      <c r="I129" s="202"/>
      <c r="J129" s="198" t="s">
        <v>103</v>
      </c>
      <c r="K129" s="199"/>
      <c r="L129" s="200"/>
    </row>
    <row r="130" spans="1:163" customHeight="1" ht="15" hidden="true">
      <c r="C130" s="201" t="s">
        <v>283</v>
      </c>
      <c r="D130" s="202" t="s">
        <v>277</v>
      </c>
      <c r="E130" s="202" t="s">
        <v>277</v>
      </c>
      <c r="F130" s="202"/>
      <c r="G130" s="202"/>
      <c r="H130" s="202"/>
      <c r="I130" s="202"/>
      <c r="J130" s="198" t="s">
        <v>284</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285</v>
      </c>
      <c r="AB140" t="s">
        <v>286</v>
      </c>
      <c r="AC140" t="s">
        <v>287</v>
      </c>
      <c r="AD140" t="s">
        <v>288</v>
      </c>
      <c r="AE140" t="s">
        <v>289</v>
      </c>
      <c r="AF140" t="s">
        <v>290</v>
      </c>
      <c r="AG140" t="s">
        <v>291</v>
      </c>
      <c r="AH140" t="s">
        <v>292</v>
      </c>
      <c r="AI140" t="s">
        <v>293</v>
      </c>
      <c r="AJ140" t="s">
        <v>294</v>
      </c>
      <c r="AK140" t="s">
        <v>86</v>
      </c>
      <c r="AL140" t="s">
        <v>87</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1:163" hidden="true">
      <c r="AA141" s="203">
        <f>VLOOKUP($R$7,$F$145:$AN$182,33,FALSE)</f>
        <v/>
      </c>
      <c r="AB141" s="203">
        <f>VLOOKUP($R$7,$F$145:$AN$182,2,FALSE)</f>
        <v/>
      </c>
      <c r="AC141" s="203">
        <f>VLOOKUP($R$7,$F$145:$AN$182,3,FALSE)</f>
        <v/>
      </c>
      <c r="AD141" s="203" t="str">
        <f>VLOOKUP($R$7,$F$145:$AN$182,4,FALSE)</f>
        <v>n</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t="str">
        <f>VLOOKUP($R$7,$F$145:$AN$182,14,FALSE)</f>
        <v>n</v>
      </c>
      <c r="AO141" s="203" t="str">
        <f>VLOOKUP($R$7,$F$145:$AN$182,15,FALSE)</f>
        <v>n</v>
      </c>
      <c r="AP141" s="203">
        <f>VLOOKUP($R$7,$F$145:$AN$182,16,FALSE)</f>
        <v/>
      </c>
      <c r="AQ141" s="203" t="str">
        <f>VLOOKUP($R$7,$F$145:$AN$182,17,FALSE)</f>
        <v>n</v>
      </c>
      <c r="AR141" s="203" t="str">
        <f>VLOOKUP($R$7,$F$145:$AN$182,18,FALSE)</f>
        <v>n</v>
      </c>
      <c r="AS141" s="203" t="str">
        <f>VLOOKUP($R$7,$F$145:$AN$182,19,FALSE)</f>
        <v>n</v>
      </c>
      <c r="AT141" s="203" t="str">
        <f>VLOOKUP($R$7,$F$145:$AN$182,20,FALSE)</f>
        <v>n</v>
      </c>
      <c r="AU141" s="203" t="str">
        <f>VLOOKUP($R$7,$F$145:$AN$182,21,FALSE)</f>
        <v>n</v>
      </c>
      <c r="AV141" s="203">
        <f>VLOOKUP($R$7,$F$145:$AN$182,22,FALSE)</f>
        <v/>
      </c>
      <c r="AW141" s="203">
        <f>VLOOKUP($R$7,$F$145:$AN$182,23,FALSE)</f>
        <v/>
      </c>
      <c r="AX141" s="203">
        <f>VLOOKUP($R$7,$F$145:$AN$182,24,FALSE)</f>
        <v/>
      </c>
      <c r="AY141" s="203" t="str">
        <f>VLOOKUP($R$7,$F$145:$AN$182,25,FALSE)</f>
        <v>n</v>
      </c>
      <c r="AZ141" s="203">
        <f>VLOOKUP($R$7,$F$145:$AN$182,26,FALSE)</f>
        <v/>
      </c>
      <c r="BA141" s="203" t="str">
        <f>VLOOKUP($R$7,$F$145:$AN$182,27,FALSE)</f>
        <v>n</v>
      </c>
      <c r="BB141" s="203" t="str">
        <f>VLOOKUP($R$7,$F$145:$AN$182,28,FALSE)</f>
        <v>n</v>
      </c>
      <c r="BC141" s="203" t="str">
        <f>VLOOKUP($R$7,$F$145:$AN$182,29,FALSE)</f>
        <v>n</v>
      </c>
      <c r="BD141" s="203" t="str">
        <f>VLOOKUP($R$7,$F$145:$AN$182,30,FALSE)</f>
        <v>n</v>
      </c>
      <c r="BE141" s="203" t="str">
        <f>VLOOKUP($R$7,$F$145:$AN$182,31,FALSE)</f>
        <v>n</v>
      </c>
    </row>
    <row r="142" spans="1:163" hidden="true">
      <c r="C142" s="209" t="s">
        <v>295</v>
      </c>
      <c r="D142" s="210">
        <v>46113</v>
      </c>
      <c r="G142">
        <v>18</v>
      </c>
      <c r="H142">
        <v>19</v>
      </c>
      <c r="I142">
        <v>20</v>
      </c>
      <c r="J142">
        <v>21</v>
      </c>
      <c r="AJ142" s="81"/>
    </row>
    <row r="143" spans="1:163" hidden="true">
      <c r="G143" t="s">
        <v>89</v>
      </c>
      <c r="H143" t="s">
        <v>90</v>
      </c>
      <c r="I143" t="s">
        <v>91</v>
      </c>
      <c r="J143" t="s">
        <v>92</v>
      </c>
    </row>
    <row r="144" spans="1:163" hidden="true">
      <c r="C144" s="211" t="s">
        <v>296</v>
      </c>
      <c r="D144" s="211" t="s">
        <v>297</v>
      </c>
      <c r="E144" s="212" t="s">
        <v>13</v>
      </c>
      <c r="F144" s="213" t="s">
        <v>298</v>
      </c>
      <c r="G144" t="s">
        <v>286</v>
      </c>
      <c r="H144" t="s">
        <v>287</v>
      </c>
      <c r="I144" t="s">
        <v>288</v>
      </c>
      <c r="J144" t="s">
        <v>289</v>
      </c>
      <c r="L144" t="s">
        <v>291</v>
      </c>
      <c r="M144" t="s">
        <v>292</v>
      </c>
      <c r="N144" t="s">
        <v>293</v>
      </c>
      <c r="O144" t="s">
        <v>294</v>
      </c>
      <c r="P144" t="s">
        <v>86</v>
      </c>
      <c r="Q144" t="s">
        <v>87</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1:163" hidden="true">
      <c r="C145" s="214" t="s">
        <v>300</v>
      </c>
      <c r="D145" s="215">
        <v>1</v>
      </c>
      <c r="E145" s="216" t="s">
        <v>113</v>
      </c>
      <c r="F145" s="217">
        <v>1</v>
      </c>
      <c r="U145" t="s">
        <v>301</v>
      </c>
      <c r="V145" t="s">
        <v>301</v>
      </c>
      <c r="X145" t="s">
        <v>301</v>
      </c>
      <c r="Y145" t="s">
        <v>301</v>
      </c>
      <c r="AC145" t="s">
        <v>301</v>
      </c>
      <c r="AE145" t="s">
        <v>301</v>
      </c>
      <c r="AI145" t="s">
        <v>301</v>
      </c>
      <c r="AJ145" t="s">
        <v>301</v>
      </c>
      <c r="AZ145" t="s">
        <v>21</v>
      </c>
      <c r="BA145" s="79" t="s">
        <v>302</v>
      </c>
      <c r="BB145" t="s">
        <v>148</v>
      </c>
    </row>
    <row r="146" spans="1:163" hidden="true">
      <c r="C146" s="214" t="s">
        <v>303</v>
      </c>
      <c r="D146" s="215">
        <v>2</v>
      </c>
      <c r="E146" s="216" t="s">
        <v>114</v>
      </c>
      <c r="F146" s="217">
        <v>2</v>
      </c>
      <c r="S146" t="s">
        <v>301</v>
      </c>
      <c r="T146" t="s">
        <v>301</v>
      </c>
      <c r="U146" t="s">
        <v>301</v>
      </c>
      <c r="V146" t="s">
        <v>301</v>
      </c>
      <c r="W146" t="s">
        <v>301</v>
      </c>
      <c r="X146" t="s">
        <v>301</v>
      </c>
      <c r="AC146" t="s">
        <v>301</v>
      </c>
      <c r="AE146" t="s">
        <v>301</v>
      </c>
      <c r="AI146" t="s">
        <v>301</v>
      </c>
      <c r="AJ146" t="s">
        <v>301</v>
      </c>
      <c r="AZ146" t="s">
        <v>153</v>
      </c>
      <c r="BA146" s="79">
        <v>28000</v>
      </c>
      <c r="BB146" t="s">
        <v>147</v>
      </c>
    </row>
    <row r="147" spans="1:163" hidden="true">
      <c r="C147" s="214" t="s">
        <v>304</v>
      </c>
      <c r="D147" s="215">
        <v>3</v>
      </c>
      <c r="E147" s="216" t="s">
        <v>115</v>
      </c>
      <c r="F147" s="217">
        <v>3</v>
      </c>
      <c r="U147" t="s">
        <v>301</v>
      </c>
      <c r="V147" t="s">
        <v>301</v>
      </c>
      <c r="X147" t="s">
        <v>301</v>
      </c>
      <c r="Y147" t="s">
        <v>301</v>
      </c>
      <c r="AC147" t="s">
        <v>301</v>
      </c>
      <c r="AE147" t="s">
        <v>301</v>
      </c>
      <c r="AI147" t="s">
        <v>301</v>
      </c>
      <c r="AJ147" t="s">
        <v>301</v>
      </c>
      <c r="AZ147" t="s">
        <v>291</v>
      </c>
      <c r="BA147" s="79">
        <v>25000</v>
      </c>
      <c r="BB147" t="s">
        <v>147</v>
      </c>
    </row>
    <row r="148" spans="1:163" hidden="true">
      <c r="C148" s="214" t="s">
        <v>305</v>
      </c>
      <c r="D148" s="215">
        <v>4</v>
      </c>
      <c r="E148" s="216" t="s">
        <v>116</v>
      </c>
      <c r="F148" s="217">
        <v>4</v>
      </c>
      <c r="T148" t="s">
        <v>301</v>
      </c>
      <c r="V148" t="s">
        <v>301</v>
      </c>
      <c r="W148" t="s">
        <v>301</v>
      </c>
      <c r="X148" t="s">
        <v>301</v>
      </c>
      <c r="Z148" t="s">
        <v>301</v>
      </c>
      <c r="AC148" t="s">
        <v>301</v>
      </c>
      <c r="AH148" t="s">
        <v>301</v>
      </c>
      <c r="AZ148" t="s">
        <v>292</v>
      </c>
      <c r="BA148" s="79">
        <v>23000</v>
      </c>
      <c r="BB148" t="s">
        <v>147</v>
      </c>
    </row>
    <row r="149" spans="1:163" hidden="true">
      <c r="C149" s="214" t="s">
        <v>306</v>
      </c>
      <c r="D149" s="215">
        <v>5</v>
      </c>
      <c r="E149" s="216" t="s">
        <v>117</v>
      </c>
      <c r="F149" s="217">
        <v>5</v>
      </c>
      <c r="T149" t="s">
        <v>301</v>
      </c>
      <c r="V149" t="s">
        <v>301</v>
      </c>
      <c r="W149" t="s">
        <v>301</v>
      </c>
      <c r="X149" t="s">
        <v>301</v>
      </c>
      <c r="Z149" t="s">
        <v>301</v>
      </c>
      <c r="AC149" t="s">
        <v>301</v>
      </c>
      <c r="AE149" t="s">
        <v>301</v>
      </c>
      <c r="AI149" t="s">
        <v>301</v>
      </c>
      <c r="AJ149" t="s">
        <v>301</v>
      </c>
      <c r="AZ149" t="s">
        <v>293</v>
      </c>
      <c r="BA149" s="79">
        <v>21000</v>
      </c>
      <c r="BB149" t="s">
        <v>147</v>
      </c>
    </row>
    <row r="150" spans="1:163" hidden="true">
      <c r="C150" s="214" t="s">
        <v>307</v>
      </c>
      <c r="D150" s="215">
        <v>6</v>
      </c>
      <c r="E150" s="216" t="s">
        <v>118</v>
      </c>
      <c r="F150" s="217">
        <v>6</v>
      </c>
      <c r="U150" t="s">
        <v>301</v>
      </c>
      <c r="V150" t="s">
        <v>301</v>
      </c>
      <c r="X150" t="s">
        <v>301</v>
      </c>
      <c r="Y150" t="s">
        <v>301</v>
      </c>
      <c r="AC150" t="s">
        <v>301</v>
      </c>
      <c r="AE150" t="s">
        <v>301</v>
      </c>
      <c r="AI150" t="s">
        <v>301</v>
      </c>
      <c r="AJ150" t="s">
        <v>301</v>
      </c>
      <c r="AZ150" t="s">
        <v>294</v>
      </c>
      <c r="BA150" s="79">
        <v>19000</v>
      </c>
      <c r="BB150" t="s">
        <v>147</v>
      </c>
    </row>
    <row r="151" spans="1:163" hidden="true">
      <c r="C151" s="214" t="s">
        <v>308</v>
      </c>
      <c r="D151" s="215">
        <v>7</v>
      </c>
      <c r="E151" s="216" t="s">
        <v>119</v>
      </c>
      <c r="F151" s="217">
        <v>7</v>
      </c>
      <c r="H151" t="s">
        <v>301</v>
      </c>
      <c r="I151" t="s">
        <v>301</v>
      </c>
      <c r="S151" t="s">
        <v>301</v>
      </c>
      <c r="T151" t="s">
        <v>301</v>
      </c>
      <c r="V151" t="s">
        <v>301</v>
      </c>
      <c r="W151" t="s">
        <v>301</v>
      </c>
      <c r="X151" t="s">
        <v>301</v>
      </c>
      <c r="Y151" t="s">
        <v>301</v>
      </c>
      <c r="Z151" t="s">
        <v>301</v>
      </c>
      <c r="AC151" t="s">
        <v>301</v>
      </c>
      <c r="AE151" t="s">
        <v>301</v>
      </c>
      <c r="AI151" t="s">
        <v>301</v>
      </c>
      <c r="AJ151" t="s">
        <v>301</v>
      </c>
      <c r="AZ151" t="s">
        <v>86</v>
      </c>
      <c r="BA151" s="79">
        <v>17000</v>
      </c>
      <c r="BB151" t="s">
        <v>147</v>
      </c>
    </row>
    <row r="152" spans="1:163" hidden="true">
      <c r="C152" s="214" t="s">
        <v>309</v>
      </c>
      <c r="D152" s="215">
        <v>8</v>
      </c>
      <c r="E152" s="216" t="s">
        <v>120</v>
      </c>
      <c r="F152" s="217">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87</v>
      </c>
      <c r="BA152" s="79">
        <v>15000</v>
      </c>
      <c r="BB152" t="s">
        <v>147</v>
      </c>
    </row>
    <row r="153" spans="1:163" hidden="true">
      <c r="C153" s="214" t="s">
        <v>310</v>
      </c>
      <c r="D153" s="215">
        <v>9</v>
      </c>
      <c r="E153" s="216" t="s">
        <v>121</v>
      </c>
      <c r="F153" s="217">
        <v>9</v>
      </c>
      <c r="S153" t="s">
        <v>301</v>
      </c>
      <c r="T153" t="s">
        <v>301</v>
      </c>
      <c r="U153" t="s">
        <v>301</v>
      </c>
      <c r="V153" t="s">
        <v>301</v>
      </c>
      <c r="W153" t="s">
        <v>301</v>
      </c>
      <c r="X153" t="s">
        <v>301</v>
      </c>
      <c r="AC153" t="s">
        <v>301</v>
      </c>
      <c r="AE153" t="s">
        <v>301</v>
      </c>
      <c r="AI153" t="s">
        <v>301</v>
      </c>
      <c r="AJ153" t="s">
        <v>301</v>
      </c>
      <c r="AZ153" t="s">
        <v>141</v>
      </c>
      <c r="BA153" s="79">
        <v>13000</v>
      </c>
      <c r="BB153" t="s">
        <v>147</v>
      </c>
    </row>
    <row r="154" spans="1:163" hidden="true">
      <c r="C154" s="214" t="s">
        <v>311</v>
      </c>
      <c r="D154" s="215">
        <v>10</v>
      </c>
      <c r="E154" s="216" t="s">
        <v>122</v>
      </c>
      <c r="F154" s="217">
        <v>10</v>
      </c>
      <c r="T154" t="s">
        <v>301</v>
      </c>
      <c r="V154" t="s">
        <v>301</v>
      </c>
      <c r="W154" t="s">
        <v>301</v>
      </c>
      <c r="X154" t="s">
        <v>301</v>
      </c>
      <c r="Z154" t="s">
        <v>301</v>
      </c>
      <c r="AC154" t="s">
        <v>301</v>
      </c>
      <c r="AE154" t="s">
        <v>301</v>
      </c>
      <c r="AI154" t="s">
        <v>301</v>
      </c>
      <c r="AJ154" t="s">
        <v>301</v>
      </c>
      <c r="AZ154" t="s">
        <v>142</v>
      </c>
      <c r="BA154" s="79">
        <v>11000</v>
      </c>
      <c r="BB154" t="s">
        <v>147</v>
      </c>
    </row>
    <row r="155" spans="1:163" hidden="true">
      <c r="C155" s="214" t="s">
        <v>312</v>
      </c>
      <c r="D155" s="215">
        <v>11</v>
      </c>
      <c r="E155" s="216" t="s">
        <v>313</v>
      </c>
      <c r="F155" s="217">
        <v>11</v>
      </c>
      <c r="S155" t="s">
        <v>301</v>
      </c>
      <c r="T155" t="s">
        <v>301</v>
      </c>
      <c r="U155" t="s">
        <v>301</v>
      </c>
      <c r="V155" t="s">
        <v>301</v>
      </c>
      <c r="W155" t="s">
        <v>301</v>
      </c>
      <c r="X155" t="s">
        <v>301</v>
      </c>
      <c r="Y155" t="s">
        <v>301</v>
      </c>
      <c r="AC155" t="s">
        <v>301</v>
      </c>
      <c r="AE155" t="s">
        <v>301</v>
      </c>
      <c r="AI155" t="s">
        <v>301</v>
      </c>
      <c r="AJ155" t="s">
        <v>301</v>
      </c>
      <c r="AZ155" s="79" t="s">
        <v>144</v>
      </c>
      <c r="BA155" s="79">
        <v>28000</v>
      </c>
      <c r="BB155" t="s">
        <v>292</v>
      </c>
    </row>
    <row r="156" spans="1:163" hidden="true">
      <c r="C156" s="214" t="s">
        <v>314</v>
      </c>
      <c r="D156" s="215">
        <v>12</v>
      </c>
      <c r="E156" s="216" t="s">
        <v>125</v>
      </c>
      <c r="F156" s="217">
        <v>12</v>
      </c>
      <c r="S156" t="s">
        <v>301</v>
      </c>
      <c r="T156" t="s">
        <v>301</v>
      </c>
      <c r="V156" t="s">
        <v>301</v>
      </c>
      <c r="W156" t="s">
        <v>301</v>
      </c>
      <c r="X156" t="s">
        <v>301</v>
      </c>
      <c r="Y156" t="s">
        <v>301</v>
      </c>
      <c r="Z156" t="s">
        <v>301</v>
      </c>
      <c r="AC156" t="s">
        <v>301</v>
      </c>
      <c r="AE156" t="s">
        <v>301</v>
      </c>
      <c r="AI156" t="s">
        <v>301</v>
      </c>
      <c r="AJ156" t="s">
        <v>301</v>
      </c>
      <c r="AZ156" t="s">
        <v>145</v>
      </c>
      <c r="BA156" s="79">
        <v>25000</v>
      </c>
      <c r="BB156" t="s">
        <v>292</v>
      </c>
    </row>
    <row r="157" spans="1:163" hidden="true">
      <c r="C157" s="214" t="s">
        <v>315</v>
      </c>
      <c r="D157" s="215">
        <v>13</v>
      </c>
      <c r="E157" s="216" t="s">
        <v>126</v>
      </c>
      <c r="F157" s="217">
        <v>13</v>
      </c>
      <c r="T157" t="s">
        <v>301</v>
      </c>
      <c r="V157" t="s">
        <v>301</v>
      </c>
      <c r="W157" t="s">
        <v>301</v>
      </c>
      <c r="X157" t="s">
        <v>301</v>
      </c>
      <c r="Z157" t="s">
        <v>301</v>
      </c>
      <c r="AC157" t="s">
        <v>301</v>
      </c>
      <c r="AE157" t="s">
        <v>301</v>
      </c>
      <c r="AI157" t="s">
        <v>301</v>
      </c>
      <c r="AJ157" t="s">
        <v>301</v>
      </c>
      <c r="AZ157" t="s">
        <v>146</v>
      </c>
      <c r="BA157" s="79">
        <v>23000</v>
      </c>
      <c r="BB157" t="s">
        <v>292</v>
      </c>
    </row>
    <row r="158" spans="1:163" hidden="true">
      <c r="C158" s="214" t="s">
        <v>316</v>
      </c>
      <c r="D158" s="215">
        <v>14</v>
      </c>
      <c r="E158" s="216" t="s">
        <v>127</v>
      </c>
      <c r="F158" s="217">
        <v>14</v>
      </c>
      <c r="T158" t="s">
        <v>301</v>
      </c>
      <c r="V158" t="s">
        <v>301</v>
      </c>
      <c r="W158" t="s">
        <v>301</v>
      </c>
      <c r="X158" t="s">
        <v>301</v>
      </c>
      <c r="Z158" t="s">
        <v>301</v>
      </c>
      <c r="AC158" t="s">
        <v>301</v>
      </c>
      <c r="AE158" t="s">
        <v>301</v>
      </c>
      <c r="AI158" t="s">
        <v>301</v>
      </c>
      <c r="AJ158" t="s">
        <v>301</v>
      </c>
      <c r="AZ158" t="s">
        <v>147</v>
      </c>
      <c r="BA158" s="79">
        <v>17000</v>
      </c>
      <c r="BB158" t="s">
        <v>292</v>
      </c>
    </row>
    <row r="159" spans="1:163" hidden="true">
      <c r="C159" s="214" t="s">
        <v>317</v>
      </c>
      <c r="D159" s="215">
        <v>15</v>
      </c>
      <c r="E159" s="216" t="s">
        <v>128</v>
      </c>
      <c r="F159" s="217">
        <v>15</v>
      </c>
      <c r="U159" t="s">
        <v>301</v>
      </c>
      <c r="V159" t="s">
        <v>301</v>
      </c>
      <c r="X159" t="s">
        <v>301</v>
      </c>
      <c r="Y159" t="s">
        <v>301</v>
      </c>
      <c r="AC159" t="s">
        <v>301</v>
      </c>
      <c r="AE159" t="s">
        <v>301</v>
      </c>
      <c r="AI159" t="s">
        <v>301</v>
      </c>
      <c r="AJ159" t="s">
        <v>301</v>
      </c>
      <c r="AZ159" t="s">
        <v>148</v>
      </c>
      <c r="BA159" s="79">
        <v>15000</v>
      </c>
      <c r="BB159" t="s">
        <v>292</v>
      </c>
    </row>
    <row r="160" spans="1:163" hidden="true">
      <c r="C160" s="214" t="s">
        <v>318</v>
      </c>
      <c r="D160" s="215">
        <v>16</v>
      </c>
      <c r="E160" s="216" t="s">
        <v>14</v>
      </c>
      <c r="F160" s="217">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9">
        <v>13000</v>
      </c>
      <c r="BB160" t="s">
        <v>292</v>
      </c>
    </row>
    <row r="161" spans="1:163" hidden="true">
      <c r="C161" s="214" t="s">
        <v>319</v>
      </c>
      <c r="D161" s="215">
        <v>17</v>
      </c>
      <c r="E161" s="216" t="s">
        <v>320</v>
      </c>
      <c r="F161" s="217">
        <v>17</v>
      </c>
      <c r="I161" t="s">
        <v>301</v>
      </c>
      <c r="U161" t="s">
        <v>301</v>
      </c>
      <c r="V161" t="s">
        <v>301</v>
      </c>
      <c r="X161" t="s">
        <v>301</v>
      </c>
      <c r="Y161" t="s">
        <v>301</v>
      </c>
      <c r="AD161" t="s">
        <v>301</v>
      </c>
      <c r="AF161" t="s">
        <v>301</v>
      </c>
      <c r="AG161" t="s">
        <v>301</v>
      </c>
      <c r="AH161" t="s">
        <v>301</v>
      </c>
      <c r="AI161" t="s">
        <v>301</v>
      </c>
      <c r="AJ161" t="s">
        <v>301</v>
      </c>
      <c r="AZ161" t="s">
        <v>150</v>
      </c>
      <c r="BA161" s="79">
        <v>12000</v>
      </c>
      <c r="BB161" t="s">
        <v>292</v>
      </c>
    </row>
    <row r="162" spans="1:163" hidden="true">
      <c r="C162" s="214" t="s">
        <v>321</v>
      </c>
      <c r="D162" s="215">
        <v>18</v>
      </c>
      <c r="E162" s="216" t="s">
        <v>129</v>
      </c>
      <c r="F162" s="217">
        <v>18</v>
      </c>
      <c r="I162" t="s">
        <v>301</v>
      </c>
      <c r="U162" t="s">
        <v>301</v>
      </c>
      <c r="V162" t="s">
        <v>301</v>
      </c>
      <c r="X162" t="s">
        <v>301</v>
      </c>
      <c r="Y162" t="s">
        <v>301</v>
      </c>
      <c r="AD162" t="s">
        <v>301</v>
      </c>
      <c r="AF162" t="s">
        <v>301</v>
      </c>
      <c r="AG162" t="s">
        <v>301</v>
      </c>
      <c r="AH162" t="s">
        <v>301</v>
      </c>
      <c r="AI162" t="s">
        <v>301</v>
      </c>
      <c r="AJ162" t="s">
        <v>301</v>
      </c>
      <c r="AZ162" t="s">
        <v>151</v>
      </c>
      <c r="BA162" s="79">
        <v>10000</v>
      </c>
      <c r="BB162" t="s">
        <v>292</v>
      </c>
    </row>
    <row r="163" spans="1:163" hidden="true">
      <c r="C163" s="214" t="s">
        <v>322</v>
      </c>
      <c r="D163" s="215">
        <v>19</v>
      </c>
      <c r="E163" s="216" t="s">
        <v>130</v>
      </c>
      <c r="F163" s="217">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9">
        <v>8000</v>
      </c>
      <c r="BB163" t="s">
        <v>292</v>
      </c>
    </row>
    <row r="164" spans="1:163" hidden="true">
      <c r="C164" s="214" t="s">
        <v>323</v>
      </c>
      <c r="D164" s="215">
        <v>20</v>
      </c>
      <c r="E164" s="216" t="s">
        <v>131</v>
      </c>
      <c r="F164" s="217">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1:163" hidden="true">
      <c r="C165" s="214" t="s">
        <v>324</v>
      </c>
      <c r="D165" s="215">
        <v>21</v>
      </c>
      <c r="E165" s="216" t="s">
        <v>132</v>
      </c>
      <c r="F165" s="217">
        <v>21</v>
      </c>
      <c r="U165" t="s">
        <v>301</v>
      </c>
      <c r="V165" t="s">
        <v>301</v>
      </c>
      <c r="X165" t="s">
        <v>301</v>
      </c>
      <c r="Y165" t="s">
        <v>301</v>
      </c>
      <c r="AC165" t="s">
        <v>301</v>
      </c>
      <c r="AE165" t="s">
        <v>301</v>
      </c>
      <c r="AI165" t="s">
        <v>301</v>
      </c>
      <c r="AJ165" t="s">
        <v>301</v>
      </c>
    </row>
    <row r="166" spans="1:163" hidden="true">
      <c r="C166" s="214" t="s">
        <v>11</v>
      </c>
      <c r="D166" s="215">
        <v>22</v>
      </c>
      <c r="E166" s="216" t="s">
        <v>133</v>
      </c>
      <c r="F166" s="217">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1:163" hidden="true">
      <c r="C167" s="214" t="s">
        <v>325</v>
      </c>
      <c r="D167" s="215">
        <v>23</v>
      </c>
      <c r="E167" s="216" t="s">
        <v>134</v>
      </c>
      <c r="F167" s="217">
        <v>23</v>
      </c>
      <c r="S167" t="s">
        <v>301</v>
      </c>
      <c r="U167" t="s">
        <v>301</v>
      </c>
      <c r="V167" t="s">
        <v>301</v>
      </c>
      <c r="W167" t="s">
        <v>301</v>
      </c>
      <c r="X167" t="s">
        <v>301</v>
      </c>
      <c r="Y167" t="s">
        <v>301</v>
      </c>
      <c r="AC167" t="s">
        <v>301</v>
      </c>
      <c r="AE167" t="s">
        <v>301</v>
      </c>
      <c r="AI167" t="s">
        <v>301</v>
      </c>
      <c r="AJ167" t="s">
        <v>301</v>
      </c>
    </row>
    <row r="168" spans="1:163" hidden="true">
      <c r="C168" s="214" t="s">
        <v>326</v>
      </c>
      <c r="D168" s="215">
        <v>24</v>
      </c>
      <c r="E168" s="216" t="s">
        <v>327</v>
      </c>
      <c r="F168" s="217">
        <v>24</v>
      </c>
      <c r="U168" t="s">
        <v>301</v>
      </c>
      <c r="V168" t="s">
        <v>301</v>
      </c>
      <c r="X168" t="s">
        <v>301</v>
      </c>
      <c r="Y168" t="s">
        <v>301</v>
      </c>
      <c r="AC168" t="s">
        <v>301</v>
      </c>
      <c r="AE168" t="s">
        <v>301</v>
      </c>
      <c r="AI168" t="s">
        <v>301</v>
      </c>
      <c r="AJ168" t="s">
        <v>301</v>
      </c>
    </row>
    <row r="169" spans="1:163" hidden="true">
      <c r="C169" s="214" t="s">
        <v>328</v>
      </c>
      <c r="D169" s="215">
        <v>25</v>
      </c>
      <c r="E169" s="216" t="s">
        <v>135</v>
      </c>
      <c r="F169" s="217">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1:163" hidden="true">
      <c r="C170" s="214" t="s">
        <v>329</v>
      </c>
      <c r="D170" s="215">
        <v>26</v>
      </c>
      <c r="E170" s="216" t="s">
        <v>330</v>
      </c>
      <c r="F170" s="217">
        <v>26</v>
      </c>
      <c r="U170" t="s">
        <v>301</v>
      </c>
      <c r="V170" t="s">
        <v>301</v>
      </c>
      <c r="X170" t="s">
        <v>301</v>
      </c>
      <c r="Y170" t="s">
        <v>301</v>
      </c>
      <c r="AC170" t="s">
        <v>301</v>
      </c>
      <c r="AE170" t="s">
        <v>301</v>
      </c>
      <c r="AI170" t="s">
        <v>301</v>
      </c>
      <c r="AJ170" t="s">
        <v>301</v>
      </c>
    </row>
    <row r="171" spans="1:163" hidden="true">
      <c r="C171" s="214" t="s">
        <v>331</v>
      </c>
      <c r="D171" s="215">
        <v>27</v>
      </c>
      <c r="E171" s="216" t="s">
        <v>136</v>
      </c>
      <c r="F171" s="217">
        <v>27</v>
      </c>
      <c r="S171" t="s">
        <v>301</v>
      </c>
      <c r="T171" t="s">
        <v>301</v>
      </c>
      <c r="V171" t="s">
        <v>301</v>
      </c>
      <c r="W171" t="s">
        <v>301</v>
      </c>
      <c r="X171" t="s">
        <v>301</v>
      </c>
      <c r="Y171" t="s">
        <v>301</v>
      </c>
      <c r="Z171" t="s">
        <v>301</v>
      </c>
      <c r="AC171" t="s">
        <v>301</v>
      </c>
      <c r="AE171" t="s">
        <v>301</v>
      </c>
      <c r="AI171" t="s">
        <v>301</v>
      </c>
      <c r="AJ171" t="s">
        <v>301</v>
      </c>
    </row>
    <row r="172" spans="1:163" hidden="true">
      <c r="C172" s="214" t="s">
        <v>332</v>
      </c>
      <c r="D172" s="215">
        <v>28</v>
      </c>
      <c r="E172" s="216" t="s">
        <v>137</v>
      </c>
      <c r="F172" s="217">
        <v>28</v>
      </c>
      <c r="U172" t="s">
        <v>301</v>
      </c>
      <c r="V172" t="s">
        <v>301</v>
      </c>
      <c r="X172" t="s">
        <v>301</v>
      </c>
      <c r="Y172" t="s">
        <v>301</v>
      </c>
      <c r="AC172" t="s">
        <v>301</v>
      </c>
      <c r="AE172" t="s">
        <v>301</v>
      </c>
      <c r="AI172" t="s">
        <v>301</v>
      </c>
      <c r="AJ172" t="s">
        <v>301</v>
      </c>
    </row>
    <row r="173" spans="1:163" hidden="true">
      <c r="C173" s="214" t="s">
        <v>333</v>
      </c>
      <c r="D173" s="215">
        <v>29</v>
      </c>
      <c r="E173" s="216" t="s">
        <v>334</v>
      </c>
      <c r="F173" s="217">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1:163" hidden="true">
      <c r="C174" s="214" t="s">
        <v>335</v>
      </c>
      <c r="D174" s="215">
        <v>30</v>
      </c>
      <c r="E174" s="216" t="s">
        <v>138</v>
      </c>
      <c r="F174" s="217">
        <v>30</v>
      </c>
      <c r="S174" t="s">
        <v>301</v>
      </c>
      <c r="T174" t="s">
        <v>301</v>
      </c>
      <c r="V174" t="s">
        <v>301</v>
      </c>
      <c r="W174" t="s">
        <v>301</v>
      </c>
      <c r="X174" t="s">
        <v>301</v>
      </c>
      <c r="Y174" t="s">
        <v>301</v>
      </c>
      <c r="Z174" t="s">
        <v>301</v>
      </c>
      <c r="AC174" t="s">
        <v>301</v>
      </c>
      <c r="AE174" t="s">
        <v>301</v>
      </c>
      <c r="AI174" t="s">
        <v>301</v>
      </c>
      <c r="AJ174" t="s">
        <v>301</v>
      </c>
    </row>
    <row r="175" spans="1:163" hidden="true">
      <c r="C175" s="214" t="s">
        <v>336</v>
      </c>
      <c r="D175" s="215">
        <v>31</v>
      </c>
      <c r="E175" s="216" t="s">
        <v>139</v>
      </c>
      <c r="F175" s="217">
        <v>31</v>
      </c>
      <c r="U175" t="s">
        <v>301</v>
      </c>
      <c r="V175" t="s">
        <v>301</v>
      </c>
      <c r="X175" t="s">
        <v>301</v>
      </c>
      <c r="Y175" t="s">
        <v>301</v>
      </c>
      <c r="AC175" t="s">
        <v>301</v>
      </c>
      <c r="AE175" t="s">
        <v>301</v>
      </c>
      <c r="AI175" t="s">
        <v>301</v>
      </c>
      <c r="AJ175" t="s">
        <v>301</v>
      </c>
    </row>
    <row r="176" spans="1:163" hidden="true">
      <c r="C176" s="214" t="s">
        <v>337</v>
      </c>
      <c r="D176" s="215">
        <v>32</v>
      </c>
      <c r="E176" s="216" t="s">
        <v>140</v>
      </c>
      <c r="F176" s="217">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1:163" hidden="true">
      <c r="C177" s="214" t="s">
        <v>338</v>
      </c>
      <c r="D177" s="215">
        <v>33</v>
      </c>
      <c r="E177" s="216" t="s">
        <v>339</v>
      </c>
      <c r="F177" s="217">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1:163" hidden="true">
      <c r="C178" s="214" t="s">
        <v>340</v>
      </c>
      <c r="D178" s="215">
        <v>34</v>
      </c>
      <c r="E178" s="216" t="s">
        <v>341</v>
      </c>
      <c r="F178" s="217">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1:163" hidden="true">
      <c r="C179" s="214" t="s">
        <v>342</v>
      </c>
      <c r="D179" s="215">
        <v>35</v>
      </c>
      <c r="E179" s="216" t="s">
        <v>343</v>
      </c>
      <c r="F179" s="217">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1:163" hidden="true">
      <c r="C180" s="214" t="s">
        <v>344</v>
      </c>
      <c r="D180" s="215">
        <v>36</v>
      </c>
      <c r="E180" s="216" t="s">
        <v>345</v>
      </c>
      <c r="F180" s="217">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1:163" hidden="true">
      <c r="C181" s="214" t="s">
        <v>346</v>
      </c>
      <c r="D181" s="215">
        <v>37</v>
      </c>
      <c r="E181" s="216" t="s">
        <v>106</v>
      </c>
      <c r="F181" s="217">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1:163" hidden="true">
      <c r="C182" s="214" t="s">
        <v>347</v>
      </c>
      <c r="D182" s="215">
        <v>38</v>
      </c>
      <c r="E182" s="216" t="s">
        <v>107</v>
      </c>
      <c r="F182" s="217">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01A8E5D-CECC-4206-A6D6-5A28EC6AA225}"/>
</file>

<file path=customXml/itemProps2.xml><?xml version="1.0" encoding="utf-8"?>
<ds:datastoreItem xmlns:ds="http://schemas.openxmlformats.org/officeDocument/2006/customXml" ds:itemID="{7487F93D-9C07-4825-9042-D03A906673A3}"/>
</file>

<file path=customXml/itemProps3.xml><?xml version="1.0" encoding="utf-8"?>
<ds:datastoreItem xmlns:ds="http://schemas.openxmlformats.org/officeDocument/2006/customXml" ds:itemID="{9B3E22E8-DCC0-435D-B176-368360BE8B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