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<sst xmlns="http://schemas.openxmlformats.org/spreadsheetml/2006/main" uniqueCount="376">
  <si>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</si>
  <si>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</si>
  <si>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</si>
  <si>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</si>
  <si>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</si>
  <si>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</si>
  <si>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</si>
  <si>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</si>
  <si>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</si>
  <si>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</si>
  <si>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</si>
  <si>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</si>
  <si>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</si>
  <si>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</si>
  <si>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サッカー</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</si>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</sst>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customWidth="true" style="0"/>
    <col min="118" max="118" width="14.25"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C014</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14</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14</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t="str">
        <f>VLOOKUP($R$7,$F$145:$AN$182,15,FALSE)</f>
        <v>n</v>
      </c>
      <c r="AP141" s="203">
        <f>VLOOKUP($R$7,$F$145:$AN$182,16,FALSE)</f>
        <v/>
      </c>
      <c r="AQ141" s="203" t="str">
        <f>VLOOKUP($R$7,$F$145:$AN$182,17,FALSE)</f>
        <v>n</v>
      </c>
      <c r="AR141" s="203" t="str">
        <f>VLOOKUP($R$7,$F$145:$AN$182,18,FALSE)</f>
        <v>n</v>
      </c>
      <c r="AS141" s="203" t="str">
        <f>VLOOKUP($R$7,$F$145:$AN$182,19,FALSE)</f>
        <v>n</v>
      </c>
      <c r="AT141" s="203">
        <f>VLOOKUP($R$7,$F$145:$AN$182,20,FALSE)</f>
        <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14</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88A4D9-A768-4228-9C33-B09CEB5914B2}"/>
</file>

<file path=customXml/itemProps2.xml><?xml version="1.0" encoding="utf-8"?>
<ds:datastoreItem xmlns:ds="http://schemas.openxmlformats.org/officeDocument/2006/customXml" ds:itemID="{E9FE8605-422B-4D79-829B-BE1A97C4014B}"/>
</file>

<file path=customXml/itemProps3.xml><?xml version="1.0" encoding="utf-8"?>
<ds:datastoreItem xmlns:ds="http://schemas.openxmlformats.org/officeDocument/2006/customXml" ds:itemID="{9DAC62AD-33FE-48B2-988D-2FD718C097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