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<sst xmlns="http://schemas.openxmlformats.org/spreadsheetml/2006/main" uniqueCount="383">
  <si>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</si>
  <si>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</si>
  <si>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</si>
  <si>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</si>
  <si>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</si>
  <si>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</si>
  <si>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</si>
  <si>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</si>
  <si>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</si>
  <si>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</si>
  <si>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</si>
  <si>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</si>
  <si>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</si>
  <si>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</si>
  <si>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サッカー</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</si>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</sst>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customWidth="true" style="0"/>
    <col min="118" max="118" width="14.25"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C015</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15</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t="str">
        <f>VLOOKUP($R$7,$F$145:$AO$180,17,FALSE)</f>
        <v>n</v>
      </c>
      <c r="AS142" s="66">
        <f>VLOOKUP($R$7,$F$145:$AO$180,18,FALSE)</f>
        <v/>
      </c>
      <c r="AT142" s="66" t="str">
        <f>VLOOKUP($R$7,$F$145:$AO$180,19,FALSE)</f>
        <v>n</v>
      </c>
      <c r="AU142" s="66" t="str">
        <f>VLOOKUP($R$7,$F$145:$AO$180,20,FALSE)</f>
        <v>n</v>
      </c>
      <c r="AV142" s="66">
        <f>VLOOKUP($R$7,$F$145:$AO$180,21,FALSE)</f>
        <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124</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