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<sst xmlns="http://schemas.openxmlformats.org/spreadsheetml/2006/main" uniqueCount="383">
  <si>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</si>
  <si>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</si>
  <si>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</si>
  <si>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</si>
  <si>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</si>
  <si>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</si>
  <si>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</si>
  <si>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</si>
  <si>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</si>
  <si>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</si>
  <si>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</si>
  <si>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</si>
  <si>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</si>
  <si>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</si>
  <si>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ボウリング</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</si>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</sst>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C014</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14</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115</v>
      </c>
      <c r="CO20" s="257"/>
      <c r="CP20" s="255" t="s">
        <v>116</v>
      </c>
      <c r="CQ20" s="256"/>
      <c r="CR20" s="257"/>
      <c r="CS20" s="255" t="s">
        <v>117</v>
      </c>
      <c r="CT20" s="257"/>
      <c r="CU20" s="255" t="s">
        <v>118</v>
      </c>
      <c r="CV20" s="257"/>
      <c r="CW20" s="255" t="s">
        <v>119</v>
      </c>
      <c r="CX20" s="257"/>
      <c r="CY20" s="149" t="s">
        <v>120</v>
      </c>
      <c r="CZ20" s="255" t="s">
        <v>121</v>
      </c>
      <c r="DA20" s="256"/>
      <c r="DB20" s="256"/>
      <c r="DC20" s="256"/>
      <c r="DD20" s="257"/>
      <c r="DE20" s="255" t="s">
        <v>122</v>
      </c>
      <c r="DF20" s="256"/>
      <c r="DG20" s="256"/>
      <c r="DH20" s="256"/>
      <c r="DI20" s="256"/>
      <c r="DJ20" s="257"/>
      <c r="DK20" s="149" t="s">
        <v>123</v>
      </c>
      <c r="DL20" s="149" t="s">
        <v>14</v>
      </c>
      <c r="DM20" s="255" t="s">
        <v>124</v>
      </c>
      <c r="DN20" s="257"/>
      <c r="DO20" s="255" t="s">
        <v>125</v>
      </c>
      <c r="DP20" s="257"/>
      <c r="DQ20" s="149" t="s">
        <v>126</v>
      </c>
      <c r="DR20" s="149" t="s">
        <v>127</v>
      </c>
      <c r="DS20" s="255" t="s">
        <v>128</v>
      </c>
      <c r="DT20" s="256"/>
      <c r="DU20" s="256"/>
      <c r="DV20" s="256"/>
      <c r="DW20" s="256"/>
      <c r="DX20" s="256"/>
      <c r="DY20" s="257"/>
      <c r="DZ20" s="255" t="s">
        <v>129</v>
      </c>
      <c r="EA20" s="256"/>
      <c r="EB20" s="256"/>
      <c r="EC20" s="257"/>
      <c r="ED20" s="149" t="s">
        <v>130</v>
      </c>
      <c r="EE20" s="255" t="s">
        <v>131</v>
      </c>
      <c r="EF20" s="257"/>
      <c r="EG20" s="255" t="s">
        <v>132</v>
      </c>
      <c r="EH20" s="257"/>
      <c r="EI20" s="149" t="s">
        <v>133</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137</v>
      </c>
      <c r="AI21" s="216" t="s">
        <v>138</v>
      </c>
      <c r="AJ21" s="216" t="s">
        <v>139</v>
      </c>
      <c r="AK21" s="216" t="s">
        <v>86</v>
      </c>
      <c r="AL21" s="217" t="s">
        <v>87</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c r="A119" s="52">
        <v>118</v>
      </c>
      <c r="B119" s="617" t="s">
        <v>272</v>
      </c>
      <c r="C119" s="618"/>
      <c r="D119" s="618"/>
      <c r="E119" s="619"/>
      <c r="BB119" s="66"/>
      <c r="BG119" s="52"/>
      <c r="BS119"/>
      <c r="BT119"/>
      <c r="BU119"/>
      <c r="BV119"/>
      <c r="BW119"/>
      <c r="ES119" s="52"/>
      <c r="ET119" s="52"/>
      <c r="EU119" s="52"/>
      <c r="EV119" s="52"/>
      <c r="EW119" s="52"/>
    </row>
    <row r="120" spans="1:154" customHeight="1" ht="26.25">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102</v>
      </c>
      <c r="E122" s="58" t="s">
        <v>103</v>
      </c>
      <c r="F122" s="58" t="s">
        <v>104</v>
      </c>
      <c r="G122" s="58" t="s">
        <v>105</v>
      </c>
      <c r="H122" s="58" t="s">
        <v>106</v>
      </c>
      <c r="I122" s="58" t="s">
        <v>107</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107</v>
      </c>
      <c r="K124" s="61"/>
      <c r="L124" s="61"/>
      <c r="M124" s="61"/>
      <c r="N124" s="62"/>
    </row>
    <row r="125" spans="1:154" customHeight="1" ht="15" hidden="true">
      <c r="C125" s="14" t="s">
        <v>278</v>
      </c>
      <c r="D125" s="15"/>
      <c r="E125" s="15"/>
      <c r="F125" s="15"/>
      <c r="G125" s="15"/>
      <c r="H125" s="15" t="s">
        <v>277</v>
      </c>
      <c r="I125" s="15"/>
      <c r="J125" s="64" t="s">
        <v>106</v>
      </c>
      <c r="K125" s="61"/>
      <c r="L125" s="61"/>
      <c r="M125" s="61"/>
      <c r="N125" s="62"/>
    </row>
    <row r="126" spans="1:154" customHeight="1" ht="15" hidden="true">
      <c r="C126" s="14" t="s">
        <v>279</v>
      </c>
      <c r="D126" s="15"/>
      <c r="E126" s="15"/>
      <c r="F126" s="15"/>
      <c r="G126" s="15" t="s">
        <v>277</v>
      </c>
      <c r="H126" s="15"/>
      <c r="I126" s="15"/>
      <c r="J126" s="65" t="s">
        <v>105</v>
      </c>
      <c r="K126" s="61"/>
      <c r="L126" s="61"/>
      <c r="M126" s="61"/>
      <c r="N126" s="62"/>
    </row>
    <row r="127" spans="1:154" customHeight="1" ht="15" hidden="true">
      <c r="C127" s="14" t="s">
        <v>280</v>
      </c>
      <c r="D127" s="15"/>
      <c r="E127" s="15"/>
      <c r="F127" s="15" t="s">
        <v>277</v>
      </c>
      <c r="G127" s="15"/>
      <c r="H127" s="15"/>
      <c r="I127" s="15"/>
      <c r="J127" s="64" t="s">
        <v>104</v>
      </c>
      <c r="K127" s="61"/>
      <c r="L127" s="61"/>
      <c r="M127" s="61"/>
      <c r="N127" s="62"/>
    </row>
    <row r="128" spans="1:154" customHeight="1" ht="15" hidden="true">
      <c r="C128" s="14" t="s">
        <v>281</v>
      </c>
      <c r="D128" s="15"/>
      <c r="E128" s="15" t="s">
        <v>277</v>
      </c>
      <c r="F128" s="15"/>
      <c r="G128" s="15"/>
      <c r="H128" s="15"/>
      <c r="I128" s="15"/>
      <c r="J128" s="65" t="s">
        <v>103</v>
      </c>
      <c r="K128" s="61"/>
      <c r="L128" s="61"/>
      <c r="M128" s="61"/>
      <c r="N128" s="62"/>
    </row>
    <row r="129" spans="1:154" customHeight="1" ht="15" hidden="true">
      <c r="C129" s="14" t="s">
        <v>282</v>
      </c>
      <c r="D129" s="15" t="s">
        <v>277</v>
      </c>
      <c r="E129" s="15"/>
      <c r="F129" s="15"/>
      <c r="G129" s="15"/>
      <c r="H129" s="15"/>
      <c r="I129" s="15"/>
      <c r="J129" s="64" t="s">
        <v>102</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86</v>
      </c>
      <c r="AL140" s="66" t="s">
        <v>87</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t="str">
        <f>VLOOKUP($R$7,$F$145:$AO$180,17,FALSE)</f>
        <v>n</v>
      </c>
      <c r="AS142" s="66">
        <f>VLOOKUP($R$7,$F$145:$AO$180,18,FALSE)</f>
        <v/>
      </c>
      <c r="AT142" s="66" t="str">
        <f>VLOOKUP($R$7,$F$145:$AO$180,19,FALSE)</f>
        <v>n</v>
      </c>
      <c r="AU142" s="66" t="str">
        <f>VLOOKUP($R$7,$F$145:$AO$180,20,FALSE)</f>
        <v>n</v>
      </c>
      <c r="AV142" s="66">
        <f>VLOOKUP($R$7,$F$145:$AO$180,21,FALSE)</f>
        <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86</v>
      </c>
      <c r="P144" s="73" t="s">
        <v>87</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112</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113</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114</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115</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116</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117</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118</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119</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314</v>
      </c>
      <c r="D155" s="71">
        <v>11</v>
      </c>
      <c r="E155" s="75" t="s">
        <v>120</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315</v>
      </c>
      <c r="AS155" s="105">
        <v>18000</v>
      </c>
    </row>
    <row r="156" spans="1:154" customHeight="1" ht="15" hidden="true">
      <c r="B156" s="52">
        <v>1</v>
      </c>
      <c r="C156" s="74" t="s">
        <v>316</v>
      </c>
      <c r="D156" s="71">
        <v>12</v>
      </c>
      <c r="E156" s="75" t="s">
        <v>317</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318</v>
      </c>
      <c r="AS156" s="105">
        <v>16000</v>
      </c>
    </row>
    <row r="157" spans="1:154" customHeight="1" ht="15" hidden="true">
      <c r="B157" s="52">
        <v>1</v>
      </c>
      <c r="C157" s="74" t="s">
        <v>319</v>
      </c>
      <c r="D157" s="71">
        <v>13</v>
      </c>
      <c r="E157" s="75" t="s">
        <v>123</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320</v>
      </c>
      <c r="AS157" s="105">
        <v>15000</v>
      </c>
    </row>
    <row r="158" spans="1:154" customHeight="1" ht="15" hidden="true">
      <c r="B158" s="52">
        <v>1</v>
      </c>
      <c r="C158" s="74" t="s">
        <v>321</v>
      </c>
      <c r="D158" s="71">
        <v>14</v>
      </c>
      <c r="E158" s="75" t="s">
        <v>14</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322</v>
      </c>
      <c r="AS158" s="105">
        <v>13000</v>
      </c>
    </row>
    <row r="159" spans="1:154" customHeight="1" ht="15" hidden="true">
      <c r="B159" s="52">
        <v>1</v>
      </c>
      <c r="C159" s="74" t="s">
        <v>323</v>
      </c>
      <c r="D159" s="71">
        <v>15</v>
      </c>
      <c r="E159" s="75" t="s">
        <v>124</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324</v>
      </c>
      <c r="AS159" s="105">
        <v>11000</v>
      </c>
    </row>
    <row r="160" spans="1:154" customHeight="1" ht="15" hidden="true">
      <c r="B160" s="52">
        <v>1</v>
      </c>
      <c r="C160" s="74" t="s">
        <v>325</v>
      </c>
      <c r="D160" s="71">
        <v>16</v>
      </c>
      <c r="E160" s="75" t="s">
        <v>125</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326</v>
      </c>
      <c r="AS160" s="105">
        <v>9000</v>
      </c>
    </row>
    <row r="161" spans="1:154" customHeight="1" ht="15" hidden="true">
      <c r="B161" s="52">
        <v>1</v>
      </c>
      <c r="C161" s="74" t="s">
        <v>327</v>
      </c>
      <c r="D161" s="71">
        <v>17</v>
      </c>
      <c r="E161" s="75" t="s">
        <v>126</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328</v>
      </c>
      <c r="D162" s="71">
        <v>18</v>
      </c>
      <c r="E162" s="75" t="s">
        <v>329</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330</v>
      </c>
      <c r="D163" s="71">
        <v>19</v>
      </c>
      <c r="E163" s="75" t="s">
        <v>127</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333</v>
      </c>
      <c r="D165" s="71">
        <v>21</v>
      </c>
      <c r="E165" s="75" t="s">
        <v>128</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11</v>
      </c>
      <c r="D166" s="71">
        <v>22</v>
      </c>
      <c r="E166" s="75" t="s">
        <v>129</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334</v>
      </c>
      <c r="D167" s="71">
        <v>23</v>
      </c>
      <c r="E167" s="75" t="s">
        <v>130</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335</v>
      </c>
      <c r="D168" s="71">
        <v>24</v>
      </c>
      <c r="E168" s="75" t="s">
        <v>131</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336</v>
      </c>
      <c r="D169" s="71">
        <v>25</v>
      </c>
      <c r="E169" s="75" t="s">
        <v>132</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337</v>
      </c>
      <c r="D170" s="71">
        <v>26</v>
      </c>
      <c r="E170" s="75" t="s">
        <v>338</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339</v>
      </c>
      <c r="D171" s="71">
        <v>27</v>
      </c>
      <c r="E171" s="75" t="s">
        <v>133</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340</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341</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342</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343</v>
      </c>
      <c r="D175" s="71">
        <v>31</v>
      </c>
      <c r="E175" s="75" t="s">
        <v>344</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345</v>
      </c>
      <c r="D176" s="71">
        <v>32</v>
      </c>
      <c r="E176" s="225" t="s">
        <v>346</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347</v>
      </c>
      <c r="D177" s="71">
        <v>33</v>
      </c>
      <c r="E177" s="226" t="s">
        <v>348</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349</v>
      </c>
      <c r="D178" s="71">
        <v>34</v>
      </c>
      <c r="E178" s="226" t="s">
        <v>350</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351</v>
      </c>
      <c r="D179" s="71">
        <v>35</v>
      </c>
      <c r="E179" s="226" t="s">
        <v>105</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352</v>
      </c>
      <c r="D180" s="71">
        <v>36</v>
      </c>
      <c r="E180" s="226" t="s">
        <v>106</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