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<sst xmlns="http://schemas.openxmlformats.org/spreadsheetml/2006/main" uniqueCount="383">
  <si>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</si>
  <si>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</si>
  <si>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</si>
  <si>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</si>
  <si>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</si>
  <si>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</si>
  <si>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</si>
  <si>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</si>
  <si>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</si>
  <si>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</si>
  <si>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</si>
  <si>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</si>
  <si>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</si>
  <si>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</si>
  <si>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ローイング</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</si>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</sst>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C011</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11</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14</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t="str">
        <f>VLOOKUP($R$7,$F$145:$AO$180,6,FALSE)</f>
        <v>n</v>
      </c>
      <c r="AH142" s="66" t="str">
        <f>VLOOKUP($R$7,$F$145:$AO$180,7,FALSE)</f>
        <v>n</v>
      </c>
      <c r="AI142" s="66" t="str">
        <f>VLOOKUP($R$7,$F$145:$AO$180,8,FALSE)</f>
        <v>n</v>
      </c>
      <c r="AJ142" s="66" t="str">
        <f>VLOOKUP($R$7,$F$145:$AO$180,9,FALSE)</f>
        <v>n</v>
      </c>
      <c r="AK142" s="66" t="str">
        <f>VLOOKUP($R$7,$F$145:$AO$180,10,FALSE)</f>
        <v>n</v>
      </c>
      <c r="AL142" s="66" t="str">
        <f>VLOOKUP($R$7,$F$145:$AO$180,11,FALSE)</f>
        <v>n</v>
      </c>
      <c r="AM142" s="66">
        <f>VLOOKUP($R$7,$F$145:$AO$180,12,FALSE)</f>
        <v/>
      </c>
      <c r="AN142" s="66">
        <f>VLOOKUP($R$7,$F$145:$AO$180,13,FALSE)</f>
        <v/>
      </c>
      <c r="AO142" s="66" t="str">
        <f>VLOOKUP($R$7,$F$145:$AO$180,14,FALSE)</f>
        <v>n</v>
      </c>
      <c r="AP142" s="66" t="str">
        <f>VLOOKUP($R$7,$F$145:$AO$180,15,FALSE)</f>
        <v>n</v>
      </c>
      <c r="AQ142" s="66" t="str">
        <f>VLOOKUP($R$7,$F$145:$AO$180,16,FALSE)</f>
        <v>n</v>
      </c>
      <c r="AR142" s="66" t="str">
        <f>VLOOKUP($R$7,$F$145:$AO$180,17,FALSE)</f>
        <v>n</v>
      </c>
      <c r="AS142" s="66" t="str">
        <f>VLOOKUP($R$7,$F$145:$AO$180,18,FALSE)</f>
        <v>n</v>
      </c>
      <c r="AT142" s="66" t="str">
        <f>VLOOKUP($R$7,$F$145:$AO$180,19,FALSE)</f>
        <v>n</v>
      </c>
      <c r="AU142" s="66" t="str">
        <f>VLOOKUP($R$7,$F$145:$AO$180,20,FALSE)</f>
        <v>n</v>
      </c>
      <c r="AV142" s="66" t="str">
        <f>VLOOKUP($R$7,$F$145:$AO$180,21,FALSE)</f>
        <v>n</v>
      </c>
      <c r="AW142" s="66">
        <f>VLOOKUP($R$7,$F$145:$AO$180,22,FALSE)</f>
        <v/>
      </c>
      <c r="AX142" s="66">
        <f>VLOOKUP($R$7,$F$145:$AO$180,23,FALSE)</f>
        <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14</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