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<sst xmlns="http://schemas.openxmlformats.org/spreadsheetml/2006/main" count="1143" uniqueCount="434">
  <si>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</si>
  <si>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</si>
  <si>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</si>
  <si>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</si>
  <si>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</si>
  <si>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</si>
  <si>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</si>
  <si>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</si>
  <si>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</si>
  <si>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</si>
  <si>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</si>
  <si>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</si>
  <si>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</si>
  <si>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</si>
  <si>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</si>
  <si>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</si>
  <si>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</si>
  <si>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</si>
  <si>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</si>
  <si>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</si>
  <si>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</si>
  <si>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</si>
  <si>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</si>
  <si>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</si>
  <si>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</si>
  <si>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</si>
  <si>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</si>
  <si>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</si>
  <si>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</si>
  <si>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</si>
  <si>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</si>
  <si>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</si>
  <si>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</si>
  <si>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</si>
  <si>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</si>
  <si>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</si>
  <si>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</si>
  <si>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</si>
  <si>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</si>
  <si>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</si>
  <si>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</si>
  <si>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</si>
  <si>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</si>
  <si>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</si>
  <si>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</si>
  <si>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</si>
  <si>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</si>
  <si>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</si>
  <si>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</si>
  <si>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</si>
  <si>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</si>
  <si>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</si>
  <si>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</si>
  <si>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</si>
  <si>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</si>
  <si>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</si>
  <si>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</si>
  <si>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</si>
  <si>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</si>
  <si>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</si>
  <si>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</si>
  <si>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</si>
  <si>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</si>
  <si>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</si>
  <si>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</si>
  <si>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</si>
  <si>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</si>
  <si>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</si>
  <si>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</si>
  <si>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</si>
  <si>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</si>
  <si>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</si>
  <si>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</si>
  <si>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</si>
  <si>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</si>
  <si>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</si>
  <si>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</si>
  <si>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</si>
  <si>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</si>
  <si>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</si>
  <si>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</si>
  <si>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</si>
  <si>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</si>
  <si>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</si>
  <si>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</si>
  <si>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</si>
  <si>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</si>
  <si>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</si>
  <si>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</si>
  <si>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</si>
  <si>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</si>
  <si>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</si>
  <si>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</si>
  <si>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</si>
  <si>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</si>
  <si>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</si>
  <si>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</si>
  <si>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</si>
  <si>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</si>
  <si>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</si>
  <si>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</si>
  <si>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</si>
  <si>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</si>
  <si>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</si>
  <si>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</si>
  <si>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</si>
  <si>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</si>
  <si>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</si>
  <si>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</si>
  <si>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</si>
  <si>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</si>
  <si>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</si>
  <si>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</si>
  <si>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</si>
  <si>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</si>
  <si>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</si>
  <si>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</si>
  <si>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</si>
  <si>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</si>
  <si>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</si>
  <si>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</si>
  <si>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</si>
  <si>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</si>
  <si>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</si>
  <si>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</si>
  <si>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</si>
  <si>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</si>
  <si>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</si>
  <si>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</si>
  <si>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</si>
  <si>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</si>
  <si>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</si>
  <si>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</si>
  <si>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</si>
  <si>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</si>
  <si>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</si>
  <si>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</si>
  <si>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</si>
  <si>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</si>
  <si>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</si>
  <si>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</si>
  <si>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</si>
  <si>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</si>
  <si>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</si>
  <si>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</si>
  <si>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</si>
  <si>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</si>
  <si>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</si>
  <si>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</si>
  <si>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</si>
  <si>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</si>
  <si>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</si>
  <si>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</si>
  <si>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</si>
  <si>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</si>
  <si>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</si>
  <si>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</si>
  <si>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</si>
  <si>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</si>
  <si>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</si>
  <si>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</si>
  <si>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</si>
  <si>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</si>
  <si>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</si>
  <si>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</si>
  <si>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</si>
  <si>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</si>
  <si>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</si>
  <si>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</si>
  <si>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</si>
  <si>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</si>
  <si>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</si>
  <si>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</si>
  <si>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</si>
  <si>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</si>
  <si>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</si>
  <si>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</si>
  <si>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</si>
  <si>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</si>
  <si>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</si>
  <si>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</si>
  <si>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</si>
  <si>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</si>
  <si>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</si>
  <si>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</si>
  <si>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</si>
  <si>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</si>
  <si>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</si>
  <si>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</si>
  <si>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</si>
  <si>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</si>
  <si>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</si>
  <si>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</si>
  <si>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</si>
  <si>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</si>
  <si>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</si>
  <si>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</si>
  <si>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</si>
  <si>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</si>
  <si>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</si>
  <si>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</si>
  <si>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</si>
  <si>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</si>
  <si>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</si>
  <si>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</si>
  <si>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</si>
  <si>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</si>
  <si>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</si>
  <si>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</si>
  <si>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</si>
  <si>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</si>
  <si>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</si>
  <si>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</si>
  <si>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</si>
  <si>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</si>
  <si>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</si>
  <si>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</si>
  <si>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</si>
  <si>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</si>
  <si>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</si>
  <si>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</si>
  <si>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</si>
  <si>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</si>
  <si>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</si>
  <si>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</si>
  <si>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</si>
  <si>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</si>
  <si>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</si>
  <si>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</si>
  <si>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</si>
  <si>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</si>
  <si>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</si>
  <si>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</si>
  <si>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</si>
  <si>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</si>
  <si>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</si>
  <si>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</si>
  <si>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</si>
  <si>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</si>
  <si>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</si>
  <si>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</si>
  <si>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</si>
  <si>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</si>
  <si>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</si>
  <si>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</si>
  <si>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</si>
  <si>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</si>
  <si>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</si>
  <si>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</si>
  <si>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</si>
  <si>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</si>
  <si>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</si>
  <si>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</si>
  <si>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</si>
  <si>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</si>
  <si>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</si>
  <si>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</si>
  <si>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</si>
  <si>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</si>
  <si>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</si>
  <si>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</si>
  <si>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</si>
  <si>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</si>
  <si>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</si>
  <si>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</si>
  <si>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</si>
  <si>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</si>
  <si>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</si>
  <si>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</si>
  <si>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</si>
  <si>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</si>
  <si>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</si>
  <si>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</si>
  <si>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</si>
  <si>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</si>
  <si>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</si>
  <si>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</si>
  <si>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</si>
  <si>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</si>
  <si>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</si>
  <si>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</si>
  <si>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</si>
  <si>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</si>
  <si>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</si>
  <si>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</si>
  <si>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</si>
  <si>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</si>
  <si>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</si>
  <si>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</si>
  <si>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</si>
  <si>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</si>
  <si>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</si>
  <si>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</si>
  <si>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</si>
  <si>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</si>
  <si>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</si>
  <si>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</si>
  <si>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</si>
  <si>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</si>
  <si>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</si>
  <si>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</si>
  <si>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</si>
  <si>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</si>
  <si>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</si>
  <si>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</si>
  <si>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</si>
  <si>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</si>
  <si>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</si>
  <si>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</si>
  <si>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</si>
  <si>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</si>
  <si>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</si>
  <si>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</si>
  <si>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</si>
  <si>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</si>
  <si>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</si>
  <si>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</si>
  <si>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</si>
  <si>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</si>
  <si>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</si>
  <si>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</si>
  <si>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</si>
  <si>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</si>
  <si>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</si>
  <si>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</si>
  <si>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</si>
  <si>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</si>
  <si>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</si>
  <si>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</si>
  <si>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</si>
  <si>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</si>
  <si>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</si>
  <si>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</si>
  <si>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</si>
  <si>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</si>
  <si>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</si>
  <si>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</si>
  <si>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</si>
  <si>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</si>
  <si>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</si>
  <si>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</si>
  <si>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</si>
  <si>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</si>
  <si>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</si>
  <si>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</si>
  <si>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</si>
  <si>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</si>
  <si>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</si>
  <si>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</si>
  <si>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</si>
  <si>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</si>
  <si>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</si>
  <si>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</si>
  <si>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</si>
  <si>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</si>
  <si>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</si>
  <si>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</si>
  <si>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</si>
  <si>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</si>
  <si>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</si>
  <si>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</si>
  <si>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</si>
  <si>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</si>
  <si>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</si>
  <si>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</si>
  <si>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</si>
  <si>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</si>
  <si>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</si>
  <si>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</si>
  <si>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</si>
  <si>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</si>
  <si>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</si>
  <si>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</si>
  <si>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</si>
  <si>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</si>
  <si>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</si>
  <si>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</si>
  <si>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</si>
  <si>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</si>
  <si>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</si>
  <si>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</si>
  <si>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</si>
  <si>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</si>
  <si>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</si>
  <si>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</si>
  <si>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</si>
  <si>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</si>
  <si>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</si>
  <si>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</si>
  <si>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</si>
  <si>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</si>
  <si>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</si>
  <si>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</si>
  <si>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</si>
  <si>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</si>
  <si>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</si>
  <si>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</si>
  <si>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</si>
  <si>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</si>
  <si>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</si>
  <si>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</si>
  <si>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</si>
  <si>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</si>
  <si>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</si>
  <si>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</si>
  <si>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</si>
  <si>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</si>
  <si>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</si>
  <si>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</si>
  <si>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</si>
  <si>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</si>
  <si>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</si>
  <si>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</si>
  <si>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</si>
  <si>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ソフトテニス</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</si>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</sst>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84" max="84" customWidth="true" hidden="true" width="23.375" collapsed="true"/>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5" max="85" customWidth="true" hidden="fals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22.0</v>
      </c>
      <c r="E7" s="371" t="s">
        <v>362</v>
      </c>
      <c r="F7" s="371"/>
      <c r="G7" s="532"/>
      <c r="H7" s="532"/>
      <c r="I7" s="371" t="s">
        <v>27</v>
      </c>
      <c r="J7" s="371"/>
      <c r="K7" s="371"/>
      <c r="L7" s="371"/>
      <c r="M7" s="371"/>
      <c r="N7" s="371" t="s">
        <v>73</v>
      </c>
      <c r="O7" s="371"/>
      <c r="P7" s="371"/>
      <c r="Q7" s="371"/>
      <c r="R7" s="371" t="str">
        <f>IF(Y7="","",VLOOKUP(Y7,E142:F180,2,FALSE))</f>
        <v>3</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1"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1"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1"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false" customHeight="1">
      <c r="A116" s="66">
        <v>115</v>
      </c>
      <c r="B116" s="122" t="s">
        <v>328</v>
      </c>
      <c r="C116" s="123"/>
      <c r="D116" s="124"/>
    </row>
    <row r="117" spans="1:61" ht="29.25" hidden="false"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