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<sst xmlns="http://schemas.openxmlformats.org/spreadsheetml/2006/main" count="1501" uniqueCount="475">
  <si>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</si>
  <si>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</si>
  <si>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</si>
  <si>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</si>
  <si>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</si>
  <si>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</si>
  <si>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</si>
  <si>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</si>
  <si>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</si>
  <si>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</si>
  <si>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</si>
  <si>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</si>
  <si>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</si>
  <si>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</si>
  <si>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</si>
  <si>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</si>
  <si>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</si>
  <si>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</si>
  <si>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</si>
  <si>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</si>
  <si>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</si>
  <si>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</si>
  <si>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</si>
  <si>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</si>
  <si>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</si>
  <si>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</si>
  <si>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</si>
  <si>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</si>
  <si>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</si>
  <si>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</si>
  <si>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</si>
  <si>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</si>
  <si>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</si>
  <si>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</si>
  <si>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</si>
  <si>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</si>
  <si>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</si>
  <si>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</si>
  <si>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</si>
  <si>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</si>
  <si>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</si>
  <si>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</si>
  <si>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</si>
  <si>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</si>
  <si>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</si>
  <si>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</si>
  <si>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</si>
  <si>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</si>
  <si>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</si>
  <si>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</si>
  <si>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</si>
  <si>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</si>
  <si>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</si>
  <si>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</si>
  <si>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</si>
  <si>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</si>
  <si>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</si>
  <si>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</si>
  <si>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</si>
  <si>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</si>
  <si>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</si>
  <si>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</si>
  <si>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</si>
  <si>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</si>
  <si>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</si>
  <si>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</si>
  <si>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</si>
  <si>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</si>
  <si>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</si>
  <si>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</si>
  <si>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</si>
  <si>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</si>
  <si>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</si>
  <si>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</si>
  <si>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</si>
  <si>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</si>
  <si>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</si>
  <si>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</si>
  <si>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</si>
  <si>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</si>
  <si>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</si>
  <si>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</si>
  <si>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</si>
  <si>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</si>
  <si>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</si>
  <si>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</si>
  <si>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</si>
  <si>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</si>
  <si>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</si>
  <si>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</si>
  <si>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</si>
  <si>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</si>
  <si>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</si>
  <si>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</si>
  <si>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</si>
  <si>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</si>
  <si>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</si>
  <si>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</si>
  <si>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</si>
  <si>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</si>
  <si>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</si>
  <si>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</si>
  <si>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</si>
  <si>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</si>
  <si>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</si>
  <si>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</si>
  <si>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</si>
  <si>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</si>
  <si>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</si>
  <si>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</si>
  <si>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</si>
  <si>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</si>
  <si>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</si>
  <si>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</si>
  <si>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</si>
  <si>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</si>
  <si>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</si>
  <si>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</si>
  <si>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</si>
  <si>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</si>
  <si>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</si>
  <si>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</si>
  <si>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</si>
  <si>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</si>
  <si>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</si>
  <si>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</si>
  <si>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</si>
  <si>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</si>
  <si>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</si>
  <si>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</si>
  <si>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</si>
  <si>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</si>
  <si>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</si>
  <si>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</si>
  <si>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</si>
  <si>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</si>
  <si>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</si>
  <si>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</si>
  <si>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</si>
  <si>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</si>
  <si>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</si>
  <si>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</si>
  <si>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</si>
  <si>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</si>
  <si>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</si>
  <si>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</si>
  <si>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</si>
  <si>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</si>
  <si>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</si>
  <si>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</si>
  <si>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</si>
  <si>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</si>
  <si>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</si>
  <si>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</si>
  <si>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</si>
  <si>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</si>
  <si>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</si>
  <si>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</si>
  <si>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</si>
  <si>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</si>
  <si>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</si>
  <si>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</si>
  <si>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</si>
  <si>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</si>
  <si>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</si>
  <si>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</si>
  <si>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</si>
  <si>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</si>
  <si>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</si>
  <si>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</si>
  <si>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</si>
  <si>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</si>
  <si>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</si>
  <si>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</si>
  <si>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</si>
  <si>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</si>
  <si>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</si>
  <si>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</si>
  <si>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</si>
  <si>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</si>
  <si>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</si>
  <si>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</si>
  <si>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</si>
  <si>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</si>
  <si>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</si>
  <si>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</si>
  <si>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</si>
  <si>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</si>
  <si>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</si>
  <si>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</si>
  <si>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</si>
  <si>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</si>
  <si>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</si>
  <si>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</si>
  <si>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</si>
  <si>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</si>
  <si>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</si>
  <si>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</si>
  <si>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</si>
  <si>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</si>
  <si>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</si>
  <si>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</si>
  <si>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</si>
  <si>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</si>
  <si>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</si>
  <si>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</si>
  <si>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</si>
  <si>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</si>
  <si>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</si>
  <si>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</si>
  <si>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</si>
  <si>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</si>
  <si>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</si>
  <si>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</si>
  <si>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</si>
  <si>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</si>
  <si>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</si>
  <si>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</si>
  <si>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</si>
  <si>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</si>
  <si>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</si>
  <si>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</si>
  <si>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</si>
  <si>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</si>
  <si>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</si>
  <si>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</si>
  <si>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</si>
  <si>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</si>
  <si>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</si>
  <si>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</si>
  <si>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</si>
  <si>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</si>
  <si>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</si>
  <si>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</si>
  <si>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</si>
  <si>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</si>
  <si>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</si>
  <si>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</si>
  <si>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</si>
  <si>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</si>
  <si>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</si>
  <si>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</si>
  <si>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</si>
  <si>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</si>
  <si>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</si>
  <si>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</si>
  <si>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</si>
  <si>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</si>
  <si>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</si>
  <si>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</si>
  <si>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</si>
  <si>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</si>
  <si>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</si>
  <si>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</si>
  <si>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</si>
  <si>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</si>
  <si>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</si>
  <si>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</si>
  <si>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</si>
  <si>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</si>
  <si>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</si>
  <si>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</si>
  <si>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</si>
  <si>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</si>
  <si>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</si>
  <si>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</si>
  <si>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</si>
  <si>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</si>
  <si>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</si>
  <si>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</si>
  <si>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</si>
  <si>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</si>
  <si>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</si>
  <si>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</si>
  <si>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</si>
  <si>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</si>
  <si>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</si>
  <si>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</si>
  <si>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</si>
  <si>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</si>
  <si>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</si>
  <si>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</si>
  <si>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</si>
  <si>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</si>
  <si>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</si>
  <si>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</si>
  <si>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</si>
  <si>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</si>
  <si>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</si>
  <si>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</si>
  <si>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</si>
  <si>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</si>
  <si>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</si>
  <si>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</si>
  <si>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</si>
  <si>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</si>
  <si>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</si>
  <si>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</si>
  <si>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</si>
  <si>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</si>
  <si>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</si>
  <si>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</si>
  <si>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</si>
  <si>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</si>
  <si>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</si>
  <si>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</si>
  <si>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</si>
  <si>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</si>
  <si>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</si>
  <si>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</si>
  <si>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</si>
  <si>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</si>
  <si>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</si>
  <si>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</si>
  <si>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</si>
  <si>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</si>
  <si>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</si>
  <si>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</si>
  <si>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</si>
  <si>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</si>
  <si>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</si>
  <si>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</si>
  <si>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</si>
  <si>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</si>
  <si>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</si>
  <si>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</si>
  <si>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</si>
  <si>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</si>
  <si>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</si>
  <si>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</si>
  <si>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</si>
  <si>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</si>
  <si>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</si>
  <si>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</si>
  <si>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</si>
  <si>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</si>
  <si>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</si>
  <si>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</si>
  <si>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</si>
  <si>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</si>
  <si>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</si>
  <si>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</si>
  <si>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</si>
  <si>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</si>
  <si>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</si>
  <si>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</si>
  <si>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</si>
  <si>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</si>
  <si>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</si>
  <si>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</si>
  <si>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</si>
  <si>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</si>
  <si>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</si>
  <si>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</si>
  <si>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</si>
  <si>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</si>
  <si>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</si>
  <si>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</si>
  <si>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</si>
  <si>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</si>
  <si>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</si>
  <si>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</si>
  <si>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</si>
  <si>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</si>
  <si>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</si>
  <si>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</si>
  <si>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</si>
  <si>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</si>
  <si>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</si>
  <si>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</si>
  <si>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</si>
  <si>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</si>
  <si>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</si>
  <si>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</si>
  <si>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</si>
  <si>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</si>
  <si>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</si>
  <si>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</si>
  <si>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</si>
  <si>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</si>
  <si>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</si>
  <si>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</si>
  <si>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</si>
  <si>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</si>
  <si>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</si>
  <si>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</si>
  <si>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</si>
  <si>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</si>
  <si>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</si>
  <si>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</si>
  <si>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</si>
  <si>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</si>
  <si>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</si>
  <si>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</si>
  <si>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</si>
  <si>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</si>
  <si>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</si>
  <si>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</si>
  <si>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</si>
  <si>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</si>
  <si>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</si>
  <si>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</si>
  <si>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</si>
  <si>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</si>
  <si>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</si>
  <si>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</si>
  <si>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</si>
  <si>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</si>
  <si>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</si>
  <si>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</si>
  <si>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</si>
  <si>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</si>
  <si>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</si>
  <si>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</si>
  <si>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</si>
  <si>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</si>
  <si>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</si>
  <si>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</si>
  <si>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</si>
  <si>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</si>
  <si>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</si>
  <si>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</si>
  <si>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</si>
  <si>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</si>
  <si>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</si>
  <si>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</si>
  <si>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</si>
  <si>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</si>
  <si>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</si>
  <si>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</si>
  <si>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</si>
  <si>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</si>
  <si>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</si>
  <si>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</si>
  <si>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</si>
  <si>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</si>
  <si>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</si>
  <si>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</si>
  <si>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</si>
  <si>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</si>
  <si>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</si>
  <si>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</si>
  <si>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</si>
  <si>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</si>
  <si>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</si>
  <si>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</si>
  <si>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</si>
  <si>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</si>
  <si>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</si>
  <si>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</si>
  <si>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</si>
  <si>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</si>
  <si>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</si>
  <si>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</si>
  <si>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</si>
  <si>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</si>
  <si>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</si>
  <si>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なぎなた</t>
  </si>
  <si>
    <t>公益財団法人　しずおか健康長寿財団　健康増進生きがい推進課</t>
  </si>
  <si>
    <t>054</t>
  </si>
  <si>
    <t>253</t>
  </si>
  <si>
    <t>4221</t>
  </si>
  <si>
    <t>4222</t>
  </si>
  <si>
    <t>080</t>
  </si>
  <si>
    <t>2637</t>
  </si>
  <si>
    <t>2409</t>
  </si>
  <si>
    <t>nenrin@sukoyaka.or.jp</t>
  </si>
  <si>
    <t>420</t>
  </si>
  <si>
    <t>0856</t>
  </si>
  <si>
    <t>高林</t>
  </si>
  <si>
    <t>幸彦</t>
  </si>
  <si>
    <t>タカバヤシ</t>
  </si>
  <si>
    <t>ユキヒコ</t>
  </si>
  <si>
    <t>葵区駿府町1番70号</t>
  </si>
  <si>
    <t>静岡県総合社会福祉会館4階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</si>
</sst>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25" max="125" customWidth="true" hidden="false" style="4" width="14.5" collapsed="true"/>
    <col min="124" max="124" customWidth="true" hidden="false" style="4" width="14.5"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3" customWidth="true" hidden="false" style="4" width="14.5" collapsed="false"/>
    <col min="126" max="126" customWidth="true" hidden="fals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true" style="4" width="17.625" collapsed="false"/>
    <col min="132" max="135" customWidth="true" hidden="true" style="4" width="8.0" collapsed="false"/>
    <col min="136" max="136" customWidth="true" hidden="true" style="4" width="9.75" collapsed="false"/>
    <col min="137" max="137" customWidth="true" hidden="tru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22.0</v>
      </c>
      <c r="E7" s="487" t="s">
        <v>6</v>
      </c>
      <c r="F7" s="489"/>
      <c r="G7" s="489"/>
      <c r="H7" s="488"/>
      <c r="I7" s="487" t="s">
        <v>28</v>
      </c>
      <c r="J7" s="489"/>
      <c r="K7" s="489"/>
      <c r="L7" s="489"/>
      <c r="M7" s="488"/>
      <c r="N7" s="487" t="s">
        <v>74</v>
      </c>
      <c r="O7" s="489"/>
      <c r="P7" s="489"/>
      <c r="Q7" s="488"/>
      <c r="R7" s="487" t="str">
        <f>IF(ISNA(VLOOKUP(Y7,$E$145:$F$183,2,FALSE)),"",VLOOKUP(Y7,$E$145:$F$183,2,FALSE))</f>
        <v>17</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1"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1"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1"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1"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