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<sst xmlns="http://schemas.openxmlformats.org/spreadsheetml/2006/main" count="1501" uniqueCount="474">
  <si>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</si>
  <si>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</si>
  <si>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</si>
  <si>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</si>
  <si>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</si>
  <si>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</si>
  <si>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</si>
  <si>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</si>
  <si>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</si>
  <si>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</si>
  <si>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</si>
  <si>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</si>
  <si>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</si>
  <si>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</si>
  <si>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</si>
  <si>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</si>
  <si>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</si>
  <si>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</si>
  <si>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</si>
  <si>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</si>
  <si>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</si>
  <si>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</si>
  <si>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</si>
  <si>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</si>
  <si>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</si>
  <si>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</si>
  <si>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</si>
  <si>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</si>
  <si>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</si>
  <si>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</si>
  <si>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</si>
  <si>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</si>
  <si>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</si>
  <si>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</si>
  <si>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</si>
  <si>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</si>
  <si>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</si>
  <si>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</si>
  <si>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</si>
  <si>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</si>
  <si>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</si>
  <si>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</si>
  <si>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</si>
  <si>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</si>
  <si>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</si>
  <si>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</si>
  <si>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</si>
  <si>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</si>
  <si>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</si>
  <si>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</si>
  <si>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</si>
  <si>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</si>
  <si>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</si>
  <si>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</si>
  <si>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</si>
  <si>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</si>
  <si>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</si>
  <si>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</si>
  <si>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</si>
  <si>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</si>
  <si>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</si>
  <si>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</si>
  <si>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</si>
  <si>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</si>
  <si>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</si>
  <si>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</si>
  <si>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</si>
  <si>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</si>
  <si>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</si>
  <si>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</si>
  <si>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</si>
  <si>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</si>
  <si>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</si>
  <si>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</si>
  <si>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</si>
  <si>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</si>
  <si>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</si>
  <si>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</si>
  <si>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</si>
  <si>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</si>
  <si>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</si>
  <si>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</si>
  <si>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</si>
  <si>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</si>
  <si>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</si>
  <si>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</si>
  <si>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</si>
  <si>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</si>
  <si>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</si>
  <si>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</si>
  <si>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</si>
  <si>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</si>
  <si>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</si>
  <si>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</si>
  <si>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</si>
  <si>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</si>
  <si>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</si>
  <si>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</si>
  <si>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</si>
  <si>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</si>
  <si>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</si>
  <si>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</si>
  <si>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</si>
  <si>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</si>
  <si>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</si>
  <si>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</si>
  <si>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</si>
  <si>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</si>
  <si>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</si>
  <si>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</si>
  <si>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</si>
  <si>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</si>
  <si>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</si>
  <si>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</si>
  <si>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</si>
  <si>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</si>
  <si>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</si>
  <si>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</si>
  <si>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</si>
  <si>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</si>
  <si>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</si>
  <si>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</si>
  <si>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</si>
  <si>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</si>
  <si>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</si>
  <si>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</si>
  <si>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</si>
  <si>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</si>
  <si>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</si>
  <si>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</si>
  <si>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</si>
  <si>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</si>
  <si>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</si>
  <si>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</si>
  <si>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</si>
  <si>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</si>
  <si>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</si>
  <si>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</si>
  <si>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</si>
  <si>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</si>
  <si>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</si>
  <si>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</si>
  <si>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</si>
  <si>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</si>
  <si>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</si>
  <si>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</si>
  <si>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</si>
  <si>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</si>
  <si>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</si>
  <si>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</si>
  <si>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</si>
  <si>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</si>
  <si>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</si>
  <si>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</si>
  <si>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</si>
  <si>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</si>
  <si>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</si>
  <si>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</si>
  <si>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</si>
  <si>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</si>
  <si>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</si>
  <si>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</si>
  <si>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</si>
  <si>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</si>
  <si>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</si>
  <si>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</si>
  <si>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</si>
  <si>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</si>
  <si>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</si>
  <si>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</si>
  <si>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</si>
  <si>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</si>
  <si>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</si>
  <si>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</si>
  <si>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</si>
  <si>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</si>
  <si>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</si>
  <si>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</si>
  <si>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</si>
  <si>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</si>
  <si>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</si>
  <si>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</si>
  <si>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</si>
  <si>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</si>
  <si>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</si>
  <si>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</si>
  <si>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</si>
  <si>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</si>
  <si>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</si>
  <si>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</si>
  <si>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</si>
  <si>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</si>
  <si>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</si>
  <si>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</si>
  <si>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</si>
  <si>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</si>
  <si>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</si>
  <si>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</si>
  <si>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</si>
  <si>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</si>
  <si>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</si>
  <si>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</si>
  <si>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</si>
  <si>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</si>
  <si>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</si>
  <si>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</si>
  <si>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</si>
  <si>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</si>
  <si>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</si>
  <si>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</si>
  <si>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</si>
  <si>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</si>
  <si>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</si>
  <si>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</si>
  <si>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</si>
  <si>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</si>
  <si>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</si>
  <si>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</si>
  <si>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</si>
  <si>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</si>
  <si>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</si>
  <si>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</si>
  <si>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</si>
  <si>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</si>
  <si>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</si>
  <si>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</si>
  <si>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</si>
  <si>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</si>
  <si>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</si>
  <si>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</si>
  <si>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</si>
  <si>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</si>
  <si>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</si>
  <si>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</si>
  <si>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</si>
  <si>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</si>
  <si>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</si>
  <si>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</si>
  <si>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</si>
  <si>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</si>
  <si>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</si>
  <si>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</si>
  <si>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</si>
  <si>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</si>
  <si>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</si>
  <si>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</si>
  <si>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</si>
  <si>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</si>
  <si>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</si>
  <si>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</si>
  <si>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</si>
  <si>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</si>
  <si>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</si>
  <si>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</si>
  <si>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</si>
  <si>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</si>
  <si>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</si>
  <si>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</si>
  <si>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</si>
  <si>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</si>
  <si>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</si>
  <si>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</si>
  <si>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</si>
  <si>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</si>
  <si>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</si>
  <si>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</si>
  <si>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</si>
  <si>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</si>
  <si>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</si>
  <si>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</si>
  <si>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</si>
  <si>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</si>
  <si>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</si>
  <si>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</si>
  <si>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</si>
  <si>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</si>
  <si>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</si>
  <si>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</si>
  <si>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</si>
  <si>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</si>
  <si>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</si>
  <si>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</si>
  <si>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</si>
  <si>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</si>
  <si>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</si>
  <si>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</si>
  <si>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</si>
  <si>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</si>
  <si>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</si>
  <si>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</si>
  <si>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</si>
  <si>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</si>
  <si>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</si>
  <si>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</si>
  <si>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</si>
  <si>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</si>
  <si>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</si>
  <si>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</si>
  <si>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</si>
  <si>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</si>
  <si>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</si>
  <si>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</si>
  <si>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</si>
  <si>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</si>
  <si>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</si>
  <si>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</si>
  <si>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</si>
  <si>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</si>
  <si>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</si>
  <si>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</si>
  <si>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</si>
  <si>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</si>
  <si>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</si>
  <si>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</si>
  <si>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</si>
  <si>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</si>
  <si>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</si>
  <si>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</si>
  <si>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</si>
  <si>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</si>
  <si>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</si>
  <si>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</si>
  <si>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</si>
  <si>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</si>
  <si>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</si>
  <si>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</si>
  <si>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</si>
  <si>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</si>
  <si>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</si>
  <si>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</si>
  <si>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</si>
  <si>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</si>
  <si>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</si>
  <si>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</si>
  <si>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</si>
  <si>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</si>
  <si>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</si>
  <si>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</si>
  <si>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</si>
  <si>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</si>
  <si>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</si>
  <si>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</si>
  <si>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</si>
  <si>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</si>
  <si>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</si>
  <si>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</si>
  <si>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</si>
  <si>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</si>
  <si>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</si>
  <si>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</si>
  <si>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</si>
  <si>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</si>
  <si>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</si>
  <si>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</si>
  <si>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</si>
  <si>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</si>
  <si>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</si>
  <si>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</si>
  <si>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</si>
  <si>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</si>
  <si>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</si>
  <si>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</si>
  <si>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</si>
  <si>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</si>
  <si>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</si>
  <si>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</si>
  <si>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</si>
  <si>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</si>
  <si>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</si>
  <si>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</si>
  <si>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</si>
  <si>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</si>
  <si>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</si>
  <si>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</si>
  <si>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</si>
  <si>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</si>
  <si>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</si>
  <si>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</si>
  <si>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</si>
  <si>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</si>
  <si>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</si>
  <si>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</si>
  <si>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</si>
  <si>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</si>
  <si>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</si>
  <si>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</si>
  <si>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</si>
  <si>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</si>
  <si>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</si>
  <si>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</si>
  <si>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</si>
  <si>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</si>
  <si>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</si>
  <si>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</si>
  <si>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</si>
  <si>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</si>
  <si>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</si>
  <si>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</si>
  <si>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</si>
  <si>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</si>
  <si>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</si>
  <si>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</si>
  <si>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</si>
  <si>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</si>
  <si>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</si>
  <si>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</si>
  <si>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</si>
  <si>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</si>
  <si>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</si>
  <si>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</si>
  <si>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</si>
  <si>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</si>
  <si>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</si>
  <si>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</si>
  <si>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</si>
  <si>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</si>
  <si>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</si>
  <si>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</si>
  <si>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</si>
  <si>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</si>
  <si>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</si>
  <si>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</si>
  <si>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</si>
  <si>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</si>
  <si>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</si>
  <si>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</si>
  <si>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</si>
  <si>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</si>
  <si>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</si>
  <si>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</si>
  <si>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</si>
  <si>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</si>
  <si>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</si>
  <si>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</si>
  <si>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</si>
  <si>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</si>
  <si>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</si>
  <si>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</si>
  <si>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</si>
  <si>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</si>
  <si>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</si>
  <si>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</si>
  <si>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</si>
  <si>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</si>
  <si>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</si>
  <si>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</si>
  <si>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</si>
  <si>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</si>
  <si>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</si>
  <si>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</si>
  <si>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</si>
  <si>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</si>
  <si>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</si>
  <si>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</si>
  <si>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</si>
  <si>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</si>
  <si>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</si>
  <si>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公益財団法人　しずおか健康長寿財団　健康増進生きがい推進課</t>
  </si>
  <si>
    <t>054</t>
  </si>
  <si>
    <t>253</t>
  </si>
  <si>
    <t>4221</t>
  </si>
  <si>
    <t>4222</t>
  </si>
  <si>
    <t>080</t>
  </si>
  <si>
    <t>2637</t>
  </si>
  <si>
    <t>2409</t>
  </si>
  <si>
    <t>nenrin@sukoyaka.or.jp</t>
  </si>
  <si>
    <t>420</t>
  </si>
  <si>
    <t>0856</t>
  </si>
  <si>
    <t>高林</t>
  </si>
  <si>
    <t>幸彦</t>
  </si>
  <si>
    <t>タカバヤシ</t>
  </si>
  <si>
    <t>ユキヒコ</t>
  </si>
  <si>
    <t>葵区駿府町1番70号</t>
  </si>
  <si>
    <t>静岡県総合社会福祉会館4階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</si>
</sst>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00" max="100" customWidth="true" hidden="false" style="4" width="9.25" collapsed="true"/>
    <col min="94" max="98" customWidth="true" hidden="true" style="4" width="9.25" collapsed="true"/>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9" max="99" customWidth="true" hidden="fals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22.0</v>
      </c>
      <c r="E7" s="487" t="s">
        <v>6</v>
      </c>
      <c r="F7" s="489"/>
      <c r="G7" s="489"/>
      <c r="H7" s="488"/>
      <c r="I7" s="487" t="s">
        <v>28</v>
      </c>
      <c r="J7" s="489"/>
      <c r="K7" s="489"/>
      <c r="L7" s="489"/>
      <c r="M7" s="488"/>
      <c r="N7" s="487" t="s">
        <v>74</v>
      </c>
      <c r="O7" s="489"/>
      <c r="P7" s="489"/>
      <c r="Q7" s="488"/>
      <c r="R7" s="487" t="str">
        <f>IF(ISNA(VLOOKUP(Y7,$E$145:$F$183,2,FALSE)),"",VLOOKUP(Y7,$E$145:$F$183,2,FALSE))</f>
        <v>9</v>
      </c>
      <c r="S7" s="489"/>
      <c r="T7" s="489"/>
      <c r="U7" s="488"/>
      <c r="V7" s="487" t="s">
        <v>77</v>
      </c>
      <c r="W7" s="489"/>
      <c r="X7" s="488"/>
      <c r="Y7" s="487" t="s">
        <v>313</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470</v>
      </c>
      <c r="E9" s="406"/>
      <c r="F9" s="405" t="s">
        <v>471</v>
      </c>
      <c r="G9" s="407"/>
      <c r="H9" s="406"/>
      <c r="I9" s="391" t="s">
        <v>90</v>
      </c>
      <c r="J9" s="392"/>
      <c r="K9" s="392"/>
      <c r="L9" s="392"/>
      <c r="M9" s="393"/>
      <c r="N9" s="394" t="s">
        <v>458</v>
      </c>
      <c r="O9" s="395"/>
      <c r="P9" s="15" t="s">
        <v>96</v>
      </c>
      <c r="Q9" s="411" t="s">
        <v>459</v>
      </c>
      <c r="R9" s="395"/>
      <c r="S9" s="15" t="s">
        <v>96</v>
      </c>
      <c r="T9" s="411" t="s">
        <v>460</v>
      </c>
      <c r="U9" s="490"/>
      <c r="V9" s="472" t="s">
        <v>103</v>
      </c>
      <c r="W9" s="424"/>
      <c r="X9" s="425"/>
      <c r="Y9" s="16" t="s">
        <v>102</v>
      </c>
      <c r="Z9" s="421" t="s">
        <v>466</v>
      </c>
      <c r="AA9" s="422"/>
      <c r="AB9" s="140" t="s">
        <v>96</v>
      </c>
      <c r="AC9" s="423" t="s">
        <v>467</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468</v>
      </c>
      <c r="E10" s="409"/>
      <c r="F10" s="408" t="s">
        <v>469</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457</v>
      </c>
      <c r="E11" s="505"/>
      <c r="F11" s="505"/>
      <c r="G11" s="505"/>
      <c r="H11" s="506"/>
      <c r="I11" s="391" t="s">
        <v>92</v>
      </c>
      <c r="J11" s="392"/>
      <c r="K11" s="392"/>
      <c r="L11" s="392"/>
      <c r="M11" s="393"/>
      <c r="N11" s="394" t="s">
        <v>458</v>
      </c>
      <c r="O11" s="395"/>
      <c r="P11" s="19" t="s">
        <v>96</v>
      </c>
      <c r="Q11" s="411" t="s">
        <v>459</v>
      </c>
      <c r="R11" s="395"/>
      <c r="S11" s="19" t="s">
        <v>96</v>
      </c>
      <c r="T11" s="411" t="s">
        <v>461</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462</v>
      </c>
      <c r="O12" s="417"/>
      <c r="P12" s="141" t="s">
        <v>96</v>
      </c>
      <c r="Q12" s="431" t="s">
        <v>463</v>
      </c>
      <c r="R12" s="417"/>
      <c r="S12" s="141" t="s">
        <v>96</v>
      </c>
      <c r="T12" s="431" t="s">
        <v>464</v>
      </c>
      <c r="U12" s="439"/>
      <c r="V12" s="366"/>
      <c r="W12" s="377"/>
      <c r="X12" s="367"/>
      <c r="Y12" s="432" t="s">
        <v>98</v>
      </c>
      <c r="Z12" s="433"/>
      <c r="AA12" s="433"/>
      <c r="AB12" s="433"/>
      <c r="AC12" s="428" t="s">
        <v>472</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473</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465</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1"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1"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1"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1"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