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<sst xmlns="http://schemas.openxmlformats.org/spreadsheetml/2006/main" count="1501" uniqueCount="475">
  <si>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</si>
  <si>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</si>
  <si>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</si>
  <si>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</si>
  <si>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</si>
  <si>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</si>
  <si>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</si>
  <si>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</si>
  <si>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</si>
  <si>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</si>
  <si>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</si>
  <si>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</si>
  <si>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</si>
  <si>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</si>
  <si>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</si>
  <si>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</si>
  <si>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</si>
  <si>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</si>
  <si>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</si>
  <si>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</si>
  <si>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</si>
  <si>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</si>
  <si>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</si>
  <si>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</si>
  <si>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</si>
  <si>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</si>
  <si>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</si>
  <si>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</si>
  <si>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</si>
  <si>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</si>
  <si>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</si>
  <si>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</si>
  <si>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</si>
  <si>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</si>
  <si>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</si>
  <si>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</si>
  <si>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</si>
  <si>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</si>
  <si>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</si>
  <si>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</si>
  <si>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</si>
  <si>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</si>
  <si>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</si>
  <si>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</si>
  <si>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</si>
  <si>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</si>
  <si>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</si>
  <si>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</si>
  <si>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</si>
  <si>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</si>
  <si>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</si>
  <si>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</si>
  <si>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</si>
  <si>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</si>
  <si>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</si>
  <si>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</si>
  <si>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</si>
  <si>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</si>
  <si>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</si>
  <si>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</si>
  <si>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</si>
  <si>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</si>
  <si>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</si>
  <si>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</si>
  <si>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</si>
  <si>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</si>
  <si>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</si>
  <si>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</si>
  <si>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</si>
  <si>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</si>
  <si>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</si>
  <si>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</si>
  <si>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</si>
  <si>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</si>
  <si>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</si>
  <si>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</si>
  <si>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</si>
  <si>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</si>
  <si>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</si>
  <si>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</si>
  <si>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</si>
  <si>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</si>
  <si>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</si>
  <si>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</si>
  <si>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</si>
  <si>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</si>
  <si>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</si>
  <si>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</si>
  <si>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</si>
  <si>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</si>
  <si>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</si>
  <si>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</si>
  <si>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</si>
  <si>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</si>
  <si>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</si>
  <si>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</si>
  <si>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</si>
  <si>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</si>
  <si>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</si>
  <si>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</si>
  <si>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</si>
  <si>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</si>
  <si>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</si>
  <si>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</si>
  <si>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</si>
  <si>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</si>
  <si>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</si>
  <si>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</si>
  <si>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</si>
  <si>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</si>
  <si>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</si>
  <si>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</si>
  <si>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</si>
  <si>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</si>
  <si>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</si>
  <si>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</si>
  <si>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</si>
  <si>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</si>
  <si>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</si>
  <si>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</si>
  <si>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</si>
  <si>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</si>
  <si>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</si>
  <si>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</si>
  <si>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</si>
  <si>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</si>
  <si>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</si>
  <si>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</si>
  <si>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</si>
  <si>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</si>
  <si>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</si>
  <si>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</si>
  <si>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</si>
  <si>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</si>
  <si>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</si>
  <si>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</si>
  <si>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</si>
  <si>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</si>
  <si>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</si>
  <si>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</si>
  <si>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</si>
  <si>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</si>
  <si>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</si>
  <si>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</si>
  <si>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</si>
  <si>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</si>
  <si>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</si>
  <si>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</si>
  <si>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</si>
  <si>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</si>
  <si>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</si>
  <si>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</si>
  <si>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</si>
  <si>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</si>
  <si>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</si>
  <si>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</si>
  <si>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</si>
  <si>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</si>
  <si>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</si>
  <si>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</si>
  <si>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</si>
  <si>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</si>
  <si>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</si>
  <si>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</si>
  <si>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</si>
  <si>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</si>
  <si>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</si>
  <si>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</si>
  <si>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</si>
  <si>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</si>
  <si>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</si>
  <si>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</si>
  <si>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</si>
  <si>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</si>
  <si>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</si>
  <si>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</si>
  <si>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</si>
  <si>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</si>
  <si>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</si>
  <si>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</si>
  <si>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</si>
  <si>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</si>
  <si>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</si>
  <si>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</si>
  <si>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</si>
  <si>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</si>
  <si>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</si>
  <si>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</si>
  <si>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</si>
  <si>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</si>
  <si>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</si>
  <si>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</si>
  <si>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</si>
  <si>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</si>
  <si>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</si>
  <si>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</si>
  <si>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</si>
  <si>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</si>
  <si>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</si>
  <si>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</si>
  <si>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</si>
  <si>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</si>
  <si>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</si>
  <si>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</si>
  <si>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</si>
  <si>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</si>
  <si>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</si>
  <si>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</si>
  <si>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</si>
  <si>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</si>
  <si>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</si>
  <si>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</si>
  <si>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</si>
  <si>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</si>
  <si>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</si>
  <si>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</si>
  <si>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</si>
  <si>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</si>
  <si>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</si>
  <si>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</si>
  <si>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</si>
  <si>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</si>
  <si>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</si>
  <si>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</si>
  <si>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</si>
  <si>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</si>
  <si>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</si>
  <si>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</si>
  <si>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</si>
  <si>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</si>
  <si>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</si>
  <si>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</si>
  <si>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</si>
  <si>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</si>
  <si>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</si>
  <si>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</si>
  <si>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</si>
  <si>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</si>
  <si>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</si>
  <si>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</si>
  <si>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</si>
  <si>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</si>
  <si>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</si>
  <si>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</si>
  <si>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</si>
  <si>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</si>
  <si>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</si>
  <si>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</si>
  <si>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</si>
  <si>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</si>
  <si>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</si>
  <si>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</si>
  <si>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</si>
  <si>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</si>
  <si>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</si>
  <si>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</si>
  <si>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</si>
  <si>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</si>
  <si>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</si>
  <si>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</si>
  <si>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</si>
  <si>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</si>
  <si>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</si>
  <si>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</si>
  <si>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</si>
  <si>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</si>
  <si>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</si>
  <si>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</si>
  <si>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</si>
  <si>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</si>
  <si>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</si>
  <si>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</si>
  <si>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</si>
  <si>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</si>
  <si>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</si>
  <si>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</si>
  <si>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</si>
  <si>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</si>
  <si>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</si>
  <si>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</si>
  <si>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</si>
  <si>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</si>
  <si>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</si>
  <si>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</si>
  <si>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</si>
  <si>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</si>
  <si>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</si>
  <si>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</si>
  <si>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</si>
  <si>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</si>
  <si>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</si>
  <si>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</si>
  <si>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</si>
  <si>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</si>
  <si>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</si>
  <si>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</si>
  <si>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</si>
  <si>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</si>
  <si>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</si>
  <si>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</si>
  <si>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</si>
  <si>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</si>
  <si>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</si>
  <si>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</si>
  <si>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</si>
  <si>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</si>
  <si>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</si>
  <si>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</si>
  <si>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</si>
  <si>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</si>
  <si>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</si>
  <si>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</si>
  <si>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</si>
  <si>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</si>
  <si>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</si>
  <si>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</si>
  <si>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</si>
  <si>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</si>
  <si>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</si>
  <si>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</si>
  <si>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</si>
  <si>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</si>
  <si>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</si>
  <si>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</si>
  <si>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</si>
  <si>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</si>
  <si>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</si>
  <si>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</si>
  <si>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</si>
  <si>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</si>
  <si>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</si>
  <si>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</si>
  <si>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</si>
  <si>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</si>
  <si>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</si>
  <si>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</si>
  <si>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</si>
  <si>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</si>
  <si>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</si>
  <si>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</si>
  <si>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</si>
  <si>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</si>
  <si>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</si>
  <si>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</si>
  <si>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</si>
  <si>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</si>
  <si>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</si>
  <si>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</si>
  <si>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</si>
  <si>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</si>
  <si>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</si>
  <si>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</si>
  <si>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</si>
  <si>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</si>
  <si>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</si>
  <si>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</si>
  <si>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</si>
  <si>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</si>
  <si>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</si>
  <si>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</si>
  <si>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</si>
  <si>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</si>
  <si>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</si>
  <si>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</si>
  <si>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</si>
  <si>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</si>
  <si>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</si>
  <si>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</si>
  <si>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</si>
  <si>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</si>
  <si>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</si>
  <si>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</si>
  <si>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</si>
  <si>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</si>
  <si>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</si>
  <si>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</si>
  <si>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</si>
  <si>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</si>
  <si>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</si>
  <si>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</si>
  <si>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</si>
  <si>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</si>
  <si>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</si>
  <si>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</si>
  <si>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</si>
  <si>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</si>
  <si>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</si>
  <si>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</si>
  <si>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</si>
  <si>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</si>
  <si>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</si>
  <si>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</si>
  <si>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</si>
  <si>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</si>
  <si>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</si>
  <si>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</si>
  <si>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</si>
  <si>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</si>
  <si>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</si>
  <si>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</si>
  <si>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</si>
  <si>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</si>
  <si>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</si>
  <si>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</si>
  <si>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</si>
  <si>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</si>
  <si>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</si>
  <si>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</si>
  <si>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</si>
  <si>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</si>
  <si>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</si>
  <si>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</si>
  <si>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</si>
  <si>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</si>
  <si>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</si>
  <si>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</si>
  <si>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</si>
  <si>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</si>
  <si>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</si>
  <si>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</si>
  <si>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</si>
  <si>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</si>
  <si>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</si>
  <si>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</si>
  <si>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</si>
  <si>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</si>
  <si>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</si>
  <si>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</si>
  <si>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</si>
  <si>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</si>
  <si>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</si>
  <si>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</si>
  <si>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</si>
  <si>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</si>
  <si>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</si>
  <si>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</si>
  <si>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</si>
  <si>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</si>
  <si>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</si>
  <si>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</si>
  <si>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</si>
  <si>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</si>
  <si>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</si>
  <si>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</si>
  <si>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</si>
  <si>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</si>
  <si>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</si>
  <si>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</si>
  <si>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</si>
  <si>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</si>
  <si>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</si>
  <si>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</si>
  <si>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</si>
  <si>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</si>
  <si>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</si>
  <si>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</si>
  <si>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</si>
  <si>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ダンススポーツ</t>
  </si>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</sst>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35" max="135" customWidth="true" hidden="false" style="4" width="8.0" collapsed="true"/>
    <col min="134" max="134" customWidth="true" hidden="false" style="4" width="8.0" collapsed="true"/>
    <col min="133" max="133" customWidth="true" hidden="false" style="4" width="8.0"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false" style="4" width="17.625" collapsed="false"/>
    <col min="132" max="132" customWidth="true" hidden="false" style="4" width="8.0" collapsed="false"/>
    <col min="136" max="136" customWidth="true" hidden="false" style="4" width="9.75" collapsed="false"/>
    <col min="137" max="137" customWidth="true" hidden="fals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56.0</v>
      </c>
      <c r="E7" s="487" t="s">
        <v>6</v>
      </c>
      <c r="F7" s="489"/>
      <c r="G7" s="489"/>
      <c r="H7" s="488"/>
      <c r="I7" s="487" t="s">
        <v>62</v>
      </c>
      <c r="J7" s="489"/>
      <c r="K7" s="489"/>
      <c r="L7" s="489"/>
      <c r="M7" s="488"/>
      <c r="N7" s="487" t="s">
        <v>74</v>
      </c>
      <c r="O7" s="489"/>
      <c r="P7" s="489"/>
      <c r="Q7" s="488"/>
      <c r="R7" s="487" t="str">
        <f>IF(ISNA(VLOOKUP(Y7,$E$145:$F$183,2,FALSE)),"",VLOOKUP(Y7,$E$145:$F$183,2,FALSE))</f>
        <v>23</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false"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false"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false"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false"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